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hubhankar Sinha\Downloads\"/>
    </mc:Choice>
  </mc:AlternateContent>
  <bookViews>
    <workbookView xWindow="0" yWindow="0" windowWidth="20490" windowHeight="7620"/>
  </bookViews>
  <sheets>
    <sheet name="Report (21)"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2" l="1"/>
  <c r="H46" i="2"/>
  <c r="J44" i="2"/>
  <c r="H44" i="2"/>
  <c r="J42" i="2"/>
  <c r="H42" i="2"/>
  <c r="K42" i="2" s="1"/>
  <c r="L42" i="2" s="1"/>
  <c r="J40" i="2"/>
  <c r="H40" i="2"/>
  <c r="J38" i="2"/>
  <c r="H38" i="2"/>
  <c r="K38" i="2" s="1"/>
  <c r="L38" i="2" s="1"/>
  <c r="J36" i="2"/>
  <c r="H36" i="2"/>
  <c r="J34" i="2"/>
  <c r="H34" i="2"/>
  <c r="K34" i="2" s="1"/>
  <c r="L34" i="2" s="1"/>
  <c r="J32" i="2"/>
  <c r="H32" i="2"/>
  <c r="J28" i="2"/>
  <c r="H28" i="2"/>
  <c r="J26" i="2"/>
  <c r="H26" i="2"/>
  <c r="J24" i="2"/>
  <c r="H24" i="2"/>
  <c r="K24" i="2" s="1"/>
  <c r="L24" i="2" s="1"/>
  <c r="J22" i="2"/>
  <c r="H22" i="2"/>
  <c r="J20" i="2"/>
  <c r="H20" i="2"/>
  <c r="J18" i="2"/>
  <c r="H18" i="2"/>
  <c r="K18" i="2" s="1"/>
  <c r="L18" i="2" s="1"/>
  <c r="J16" i="2"/>
  <c r="H16" i="2"/>
  <c r="K16" i="2" s="1"/>
  <c r="L16" i="2" s="1"/>
  <c r="J14" i="2"/>
  <c r="H14" i="2"/>
  <c r="K40" i="2" l="1"/>
  <c r="L40" i="2" s="1"/>
  <c r="K20" i="2"/>
  <c r="L20" i="2" s="1"/>
  <c r="K28" i="2"/>
  <c r="L28" i="2" s="1"/>
  <c r="K32" i="2"/>
  <c r="L32" i="2" s="1"/>
  <c r="K26" i="2"/>
  <c r="L26" i="2" s="1"/>
  <c r="K36" i="2"/>
  <c r="L36" i="2" s="1"/>
  <c r="K14" i="2"/>
  <c r="L14" i="2" s="1"/>
  <c r="K22" i="2"/>
  <c r="L22" i="2" s="1"/>
  <c r="K44" i="2"/>
  <c r="L44" i="2" s="1"/>
  <c r="K46" i="2"/>
  <c r="L46" i="2" s="1"/>
  <c r="L48" i="2" l="1"/>
  <c r="L30" i="2"/>
</calcChain>
</file>

<file path=xl/sharedStrings.xml><?xml version="1.0" encoding="utf-8"?>
<sst xmlns="http://schemas.openxmlformats.org/spreadsheetml/2006/main" count="91" uniqueCount="59">
  <si>
    <t>SR No</t>
  </si>
  <si>
    <t>Product</t>
  </si>
  <si>
    <t>UOM</t>
  </si>
  <si>
    <t>SUPPLY OF 250 SCMH BOOSTER COMPRESSOR AT NAGALAND GA</t>
  </si>
  <si>
    <t>Nos</t>
  </si>
  <si>
    <t>Machine Shift Months</t>
  </si>
  <si>
    <t>LUMP SUM COMPREHENSIVE MAINTENANCE SERVICE CONTRACT OF CNG COMPRESSORS INCLUDING AIR COMPRESSOR DURING 1ST YEAR AFTER WARRANTY PERIOD</t>
  </si>
  <si>
    <t>LUMP SUM COMPREHENSIVE MAINTENANCE SERVICE CONTRACT OF CNG COMPRESSORS INCLUDING AIR COMPRESSOR DURING 2ND YEAR AFTER COMPLETION OF 1ST YEAR</t>
  </si>
  <si>
    <t>LUMP SUM COMPREHENSIVE MAINTENANCE SERVICE CONTRACT OF CNG COMPRESSORS INCLUDING AIR COMPRESSOR DURING 3RD YEAR AFTER COMPLETION OF 1ST YEAR</t>
  </si>
  <si>
    <t>SUPPLY OF 400/450 SCMH BOOSTER COMPRESSOR AT NAGALAND GA</t>
  </si>
  <si>
    <t>Quantity</t>
  </si>
  <si>
    <t>Ex-works price quoted by the bidder (including packing, forwarding, and GSTon components and raw materials but excluding Inland Transportation to Delivery Location) including cost of Inspection by Third Party Agency,  etc. (wherever applicable)</t>
  </si>
  <si>
    <t>Inland transportation upto Delivery location and other costs incidental to delivery of goods</t>
  </si>
  <si>
    <t>Unit FOT site price incl. GST &amp; inland transportaion</t>
  </si>
  <si>
    <t>Total FOT site price incl. all taxes &amp; duties &amp; inland transportaion</t>
  </si>
  <si>
    <t>(Mtr)</t>
  </si>
  <si>
    <t>(INR)</t>
  </si>
  <si>
    <t>%</t>
  </si>
  <si>
    <t xml:space="preserve"> (INR)</t>
  </si>
  <si>
    <t>(1)</t>
  </si>
  <si>
    <t>(2)</t>
  </si>
  <si>
    <t>(3)</t>
  </si>
  <si>
    <t>(4)</t>
  </si>
  <si>
    <t>(5)</t>
  </si>
  <si>
    <t>(7A)</t>
  </si>
  <si>
    <t>(7B)=(5)*(7A)</t>
  </si>
  <si>
    <r>
      <t>Delivery At</t>
    </r>
    <r>
      <rPr>
        <b/>
        <sz val="10"/>
        <color theme="1"/>
        <rFont val="Calibri"/>
        <family val="2"/>
        <scheme val="minor"/>
      </rPr>
      <t xml:space="preserve"> :</t>
    </r>
  </si>
  <si>
    <r>
      <t>Decription :</t>
    </r>
    <r>
      <rPr>
        <sz val="10"/>
        <color theme="1"/>
        <rFont val="Calibri"/>
        <family val="2"/>
        <scheme val="minor"/>
      </rPr>
      <t xml:space="preserve"> LUMP SUM COMPREHENSIVE OPERATION SERVICE CONTRACT OF CNG COMPRESSORS DURING 1ST YEAR AFTER WARRANTY PERIOD FOR 2 SHIFTS- EACH SHIFT OF 8 HRS.</t>
    </r>
  </si>
  <si>
    <r>
      <t>Decription :</t>
    </r>
    <r>
      <rPr>
        <sz val="10"/>
        <color theme="1"/>
        <rFont val="Calibri"/>
        <family val="2"/>
        <scheme val="minor"/>
      </rPr>
      <t xml:space="preserve"> LUMP SUM COMPREHENSIVE OPERATION SERVICE CONTRACT OF CNG COMPRESSORS DURING 2ND YEAR AFTER COMPLETION OF 1ST YEAR FOR 2 SHIFTS- EACH SHIFT OF 8 HRS.</t>
    </r>
  </si>
  <si>
    <r>
      <t>Decription :</t>
    </r>
    <r>
      <rPr>
        <sz val="10"/>
        <color theme="1"/>
        <rFont val="Calibri"/>
        <family val="2"/>
        <scheme val="minor"/>
      </rPr>
      <t xml:space="preserve"> LUMP SUM COMPREHENSIVE MAINTENANCE SERVICE CONTRACT OF CNG COMPRESSORS INCLUDING AIR COMPRESSOR DURING 1ST YEAR AFTER WARRANTY PERIOD INCLUSIVE OF MANPOWER, SPARES, CONSUMABLES ETC. CMC WILL CONSIST OF TWO PARTS: (A) PREVENTIVE MAINTENANCE AT REGULAR INTERVAL BY OEM/AUTHORIZED CONTRACTOR AS PER RECOMMENDATION OF OEM. (B) BREAKDOWN MAINTENANCE AS AND WHEN REQUIRED WITHIN AMC BY OEM.</t>
    </r>
  </si>
  <si>
    <r>
      <t>Decription :</t>
    </r>
    <r>
      <rPr>
        <sz val="10"/>
        <color theme="1"/>
        <rFont val="Calibri"/>
        <family val="2"/>
        <scheme val="minor"/>
      </rPr>
      <t xml:space="preserve"> LUMP SUM COMPREHENSIVE MAINTENANCE SERVICE CONTRACT OF CNG COMPRESSORS INCLUDING AIR COMPRESSOR DURING 2ND YEAR AFTER COMPLETION OF 1ST YEAR INCLUSIVE OF MANPOWER, SPARES, CONSUMABLES ETC. CMC WILL CONSIST OF TWO PARTS: (A) PREVENTIVE MAINTENANCE AT REGULAR INTERVAL BY OEM/AUTHORIZED CONTRACTOR AS PER RECOMMENDATION OF OEM. (B) BREAKDOWN MAINTENANCE AS AND WHEN REQUIRED WITHIN AMC BY OEM.</t>
    </r>
  </si>
  <si>
    <r>
      <t>Decription :</t>
    </r>
    <r>
      <rPr>
        <sz val="10"/>
        <color theme="1"/>
        <rFont val="Calibri"/>
        <family val="2"/>
        <scheme val="minor"/>
      </rPr>
      <t xml:space="preserve"> LUMP SUM COMPREHENSIVE MAINTENANCE SERVICE CONTRACT OF CNG COMPRESSORS INCLUDING AIR COMPRESSOR DURING 3RD YEAR AFTER COMPLETION OF 1ST YEAR INCLUSIVE OF MANPOWER, SPARES, CONSUMABLES ETC. CMC WILL CONSIST OF TWO PARTS: (A) PREVENTIVE MAINTENANCE AT REGULAR INTERVAL BY OEM/AUTHORIZED CONTRACTOR AS PER RECOMMENDATION OF OEM. (B) BREAKDOWN MAINTENANCE AS AND WHEN REQUIRED WITHIN AMC BY OEM.</t>
    </r>
  </si>
  <si>
    <t>(6)</t>
  </si>
  <si>
    <t>GST (CGST&amp;SGST/UTGST or IGST) on the finished goods excluding inland transportation 
(i.e. on cl. no. 5)</t>
  </si>
  <si>
    <t>GST (CGST&amp;SGST/UTGST or IGST) on inland transportation
  (i.e. on cl. no. 6)</t>
  </si>
  <si>
    <t>(8A)</t>
  </si>
  <si>
    <t>(8B)=(6)*(8A)</t>
  </si>
  <si>
    <t>(9)= (5)+(6)+(7B)+(8B)</t>
  </si>
  <si>
    <t>(10)= (9) X (4)</t>
  </si>
  <si>
    <t>HPOIL GAS PRIVATE LIMITED
(A Joint Venture of HPCL &amp; OIL)</t>
  </si>
  <si>
    <t>SCHEDULE OF RATES (SOR)</t>
  </si>
  <si>
    <t xml:space="preserve"> Tender Ref. No.: </t>
  </si>
  <si>
    <t>Name of the work:</t>
  </si>
  <si>
    <t>Name of the Bidder:</t>
  </si>
  <si>
    <t>PART A: 250SCMH BOOSTER COMPRESSOR PACKAGE</t>
  </si>
  <si>
    <t>PART B: 400/450SCMH BOOSTER COMPRESSOR PACKAGE</t>
  </si>
  <si>
    <t>TOTAL AMOUNT OF PART A INCL GST</t>
  </si>
  <si>
    <t>TOTAL AMOUNT OF PART B INCL GST</t>
  </si>
  <si>
    <t>Machine Months</t>
  </si>
  <si>
    <r>
      <t>Decription :</t>
    </r>
    <r>
      <rPr>
        <sz val="10"/>
        <color theme="1"/>
        <rFont val="Calibri"/>
        <family val="2"/>
        <scheme val="minor"/>
      </rPr>
      <t xml:space="preserve"> LUMP SUM COMPREHENSIVE OPERATION SERVICE CONTRACT OF CNG COMPRESSORS DURING 3RD YEAR AFTER COMPLETION OF 1ST YEAR FOR 2 SHIFTS- EACH SHIFT OF 8 HRS.</t>
    </r>
  </si>
  <si>
    <t>ANNUAL RATE CONTRACT FOR SUPPLY OF 250 SCMH and 400/450SCMH BOOSTER COMPRESSOR AT NAGALAND GA</t>
  </si>
  <si>
    <t>OPERATION OF CNG COMPRESSORS DURING 1ST YEAR AFTER WARRANTY PERIOD</t>
  </si>
  <si>
    <t>OPERATION OF CNG COMPRESSORS DURING 2ND YEAR AFTER COMPLETION OF 1ST YEAR</t>
  </si>
  <si>
    <t>OPERATION OF CNG COMPRESSORS DURING 3RD YEAR AFTER COMPLETION OF 1ST YEAR</t>
  </si>
  <si>
    <r>
      <t>Decription :</t>
    </r>
    <r>
      <rPr>
        <sz val="10"/>
        <color theme="1"/>
        <rFont val="Calibri"/>
        <family val="2"/>
        <scheme val="minor"/>
      </rPr>
      <t xml:space="preserve"> DESIGN, ENGINEERING, MANUFACTURING, TESTING, INSPECTION, SUPPLY, TRANSPORTATION, TRANSIT INSURANCE, LOADING &amp; UNLOADING AT NAGALAND GA (HOGPL) SITE/STORE, DOCUMENTATION INCLUDING ERECTION, INSTALLATION, COMMISSIONING WITH COMMISSIONING SPARES &amp; FIELD PERFORMANCE TEST OF 250 SCMH ELECTRIC MOTOR DRIVEN HYDRAULIC VARIABLE SUCTION CNG BOOSTER COMPRESSOR WITH SUITABLE MOTOR AT HOGPL SITE INCLUDING AIR COMPRESSOR OF CAPACITY APPROX. 1.5KW DISCHARGE PRESSURE APPROX. 10KG/CM2G, 100 WATER LITER CAPACITY AIR RECEIVER AND AIR DRYER ALONG WITH ALL ACCESSORIES AND AUXILIARIES AS PER TECHNICAL VOLUME OF TENDER DOCUMENT COMPLETE IN ALL RESPECTS INCLUDING SPECIAL TOOLS &amp; TACKLES WITH THE LIST. COMPREHENSIVE ANNUAL MAINTENANCE SERVICE CONTRACT OF CNG COMPRESSORS INCLUDING AIR COMPRESSOR DURING THE WARRANTY PERIOD INCLUSIVE OF (A) PREVENTIVE MAINTENANCE AT REGULAR INTERVAL BY OEM. (B) BREAKDOWN MAINTENANCE AS AND WHEN REQUIRED.</t>
    </r>
  </si>
  <si>
    <r>
      <t>Decription :</t>
    </r>
    <r>
      <rPr>
        <sz val="10"/>
        <color theme="1"/>
        <rFont val="Calibri"/>
        <family val="2"/>
        <scheme val="minor"/>
      </rPr>
      <t xml:space="preserve"> LUMP SUM COMPREHENSIVE OPERATION SERVICE CONTRACT OF CNG COMPRESSORS DURING THE WARRANTY PERIOD FOR 2 SHIFTS- EACH SHIFT OF 8 HRS.</t>
    </r>
  </si>
  <si>
    <r>
      <t>Decription :</t>
    </r>
    <r>
      <rPr>
        <sz val="10"/>
        <color theme="1"/>
        <rFont val="Calibri"/>
        <family val="2"/>
        <scheme val="minor"/>
      </rPr>
      <t xml:space="preserve"> DESIGN, ENGINEERING, MANUFACTURING, TESTING, INSPECTION, SUPPLY, TRANSPORTATION, TRANSIT INSURANCE, LOADING &amp; UNLOADING AT NAGALAND GA (HOGPL) SITE/STORE, DOCUMENTATION INCLUDING ERECTION, INSTALLATION, COMMISSIONING WITH COMMISSIONING SPARES &amp; FIELD PERFORMANCE TEST OF 400/450 SCMH ELECTRIC MOTOR DRIVEN HYDRAULIC VARIABLE SUCTION CNG BOOSTER COMPRESSOR WITH SUITABLE MOTOR AT HOGPL SITE INCLUDING AIR COMPRESSOR OF CAPACITY APPROX. 1.5KW DISCHARGE PRESSURE APPROX. 10KG/CM2G, 100 WATER LITER CAPACITY AIR RECEIVER AND AIR DRYER ALONG WITH ALL ACCESSORIES AND AUXILIARIES AS PER TECHNICAL VOLUME OF TENDER DOCUMENT COMPLETE IN ALL RESPECTS INCLUDING SPECIAL TOOLS &amp; TACKLES WITH THE LIST. COMPREHENSIVE ANNUAL MAINTENANCE SERVICE CONTRACT OF CNG COMPRESSORS INCLUDING AIR COMPRESSOR DURING THE WARRANTY PERIOD INCLUSIVE OF (A) PREVENTIVE MAINTENANCE AT REGULAR INTERVAL BY OEM. (B) BREAKDOWN MAINTENANCE AS AND WHEN REQUIRED.</t>
    </r>
  </si>
  <si>
    <t>OPERATION OF CNG COMPRESSORS DURING THE WARRANTY PERIOD</t>
  </si>
  <si>
    <t>Tender No.: HOGPL/2025-26/C&amp;P/007 Date: 26.06.2025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</si>
</sst>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0"/>
      <color indexed="8"/>
      <name val="Calibri"/>
      <family val="2"/>
      <scheme val="minor"/>
    </font>
    <font>
      <sz val="10"/>
      <color theme="1"/>
      <name val="Calibri"/>
      <family val="2"/>
      <scheme val="minor"/>
    </font>
    <font>
      <b/>
      <u/>
      <sz val="10"/>
      <color theme="1"/>
      <name val="Calibri"/>
      <family val="2"/>
      <scheme val="minor"/>
    </font>
    <font>
      <b/>
      <sz val="14"/>
      <color theme="1"/>
      <name val="Calibri"/>
      <family val="2"/>
      <scheme val="minor"/>
    </font>
    <font>
      <sz val="11"/>
      <color theme="1"/>
      <name val="Times New Roman"/>
      <family val="1"/>
    </font>
    <font>
      <b/>
      <sz val="12"/>
      <color indexed="8"/>
      <name val="Calibri"/>
      <family val="2"/>
      <scheme val="minor"/>
    </font>
    <font>
      <b/>
      <sz val="12"/>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0C0C0"/>
      </left>
      <right/>
      <top style="medium">
        <color rgb="FFC0C0C0"/>
      </top>
      <bottom/>
      <diagonal/>
    </border>
    <border>
      <left style="medium">
        <color rgb="FFC0C0C0"/>
      </left>
      <right/>
      <top/>
      <bottom/>
      <diagonal/>
    </border>
    <border>
      <left style="medium">
        <color rgb="FFC0C0C0"/>
      </left>
      <right/>
      <top/>
      <bottom style="medium">
        <color rgb="FFC0C0C0"/>
      </bottom>
      <diagonal/>
    </border>
    <border>
      <left/>
      <right/>
      <top style="medium">
        <color rgb="FFC0C0C0"/>
      </top>
      <bottom/>
      <diagonal/>
    </border>
    <border>
      <left/>
      <right/>
      <top/>
      <bottom style="medium">
        <color rgb="FFC0C0C0"/>
      </bottom>
      <diagonal/>
    </border>
    <border>
      <left/>
      <right style="medium">
        <color rgb="FFC0C0C0"/>
      </right>
      <top style="medium">
        <color rgb="FFC0C0C0"/>
      </top>
      <bottom/>
      <diagonal/>
    </border>
    <border>
      <left/>
      <right style="medium">
        <color rgb="FFC0C0C0"/>
      </right>
      <top/>
      <bottom/>
      <diagonal/>
    </border>
    <border>
      <left/>
      <right style="medium">
        <color rgb="FFC0C0C0"/>
      </right>
      <top/>
      <bottom style="medium">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cellStyleXfs>
  <cellXfs count="47">
    <xf numFmtId="0" fontId="0" fillId="0" borderId="0" xfId="0"/>
    <xf numFmtId="0" fontId="20" fillId="0" borderId="13" xfId="0" applyFont="1" applyBorder="1" applyAlignment="1" applyProtection="1">
      <alignment horizontal="center" wrapText="1"/>
    </xf>
    <xf numFmtId="164" fontId="20" fillId="0" borderId="0" xfId="42" applyFont="1" applyProtection="1"/>
    <xf numFmtId="0" fontId="20" fillId="0" borderId="0" xfId="0" applyFont="1" applyProtection="1"/>
    <xf numFmtId="0" fontId="20" fillId="0" borderId="0" xfId="0" applyFont="1" applyAlignment="1" applyProtection="1">
      <alignment horizontal="center" wrapText="1"/>
    </xf>
    <xf numFmtId="0" fontId="20" fillId="0" borderId="14" xfId="0" applyFont="1" applyBorder="1" applyAlignment="1" applyProtection="1">
      <alignment horizontal="center" wrapText="1"/>
    </xf>
    <xf numFmtId="0" fontId="21" fillId="0" borderId="10" xfId="0" applyFont="1" applyBorder="1" applyAlignment="1" applyProtection="1">
      <alignment horizontal="left" vertical="center" wrapText="1"/>
    </xf>
    <xf numFmtId="0" fontId="20" fillId="0" borderId="13" xfId="0" applyFont="1" applyBorder="1" applyProtection="1"/>
    <xf numFmtId="0" fontId="20" fillId="0" borderId="15" xfId="0" applyFont="1" applyBorder="1" applyProtection="1"/>
    <xf numFmtId="164" fontId="20" fillId="0" borderId="13" xfId="42" applyFont="1" applyBorder="1" applyProtection="1"/>
    <xf numFmtId="164" fontId="20" fillId="0" borderId="15" xfId="42" applyFont="1" applyBorder="1" applyProtection="1"/>
    <xf numFmtId="0" fontId="0" fillId="33" borderId="0" xfId="0" applyFill="1" applyProtection="1"/>
    <xf numFmtId="0" fontId="23" fillId="33" borderId="0" xfId="0" applyFont="1" applyFill="1" applyAlignment="1" applyProtection="1">
      <alignment vertical="center"/>
    </xf>
    <xf numFmtId="0" fontId="18" fillId="0" borderId="18" xfId="0" applyFont="1" applyBorder="1" applyAlignment="1" applyProtection="1">
      <alignment horizontal="center" vertical="center" wrapText="1"/>
    </xf>
    <xf numFmtId="164" fontId="18" fillId="0" borderId="18" xfId="42" applyFont="1" applyBorder="1" applyAlignment="1" applyProtection="1">
      <alignment horizontal="center" vertical="center" wrapText="1"/>
    </xf>
    <xf numFmtId="164" fontId="19" fillId="0" borderId="18" xfId="42"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19" fillId="0" borderId="18" xfId="0" quotePrefix="1" applyFont="1" applyBorder="1" applyAlignment="1" applyProtection="1">
      <alignment horizontal="center" vertical="center" wrapText="1"/>
    </xf>
    <xf numFmtId="164" fontId="19" fillId="0" borderId="18" xfId="42" quotePrefix="1" applyFont="1" applyBorder="1" applyAlignment="1" applyProtection="1">
      <alignment horizontal="center" vertical="center" wrapText="1"/>
    </xf>
    <xf numFmtId="0" fontId="18" fillId="0" borderId="18" xfId="0" applyFont="1" applyBorder="1" applyAlignment="1" applyProtection="1">
      <alignment horizontal="left" vertical="center" wrapText="1"/>
    </xf>
    <xf numFmtId="164" fontId="25" fillId="0" borderId="18" xfId="42" applyFont="1" applyBorder="1" applyAlignment="1" applyProtection="1">
      <alignment horizontal="center" vertical="center" wrapText="1"/>
    </xf>
    <xf numFmtId="164" fontId="25" fillId="0" borderId="18" xfId="42" applyFont="1" applyBorder="1" applyAlignment="1" applyProtection="1">
      <alignment vertical="center"/>
    </xf>
    <xf numFmtId="0" fontId="0" fillId="35" borderId="0" xfId="0" applyFill="1" applyProtection="1"/>
    <xf numFmtId="0" fontId="23" fillId="35" borderId="0" xfId="0" applyFont="1" applyFill="1" applyAlignment="1" applyProtection="1">
      <alignment vertical="center"/>
    </xf>
    <xf numFmtId="164" fontId="20" fillId="0" borderId="18" xfId="42" applyFont="1" applyBorder="1" applyAlignment="1" applyProtection="1">
      <alignment horizontal="center" vertical="center" wrapText="1"/>
    </xf>
    <xf numFmtId="0" fontId="25" fillId="0" borderId="18" xfId="0" applyFont="1" applyBorder="1" applyAlignment="1" applyProtection="1">
      <alignment horizontal="right" vertical="center" wrapText="1"/>
    </xf>
    <xf numFmtId="164" fontId="20" fillId="34" borderId="18" xfId="42" applyFont="1" applyFill="1" applyBorder="1" applyAlignment="1" applyProtection="1">
      <alignment horizontal="center" vertical="center" wrapText="1"/>
      <protection locked="0"/>
    </xf>
    <xf numFmtId="9" fontId="20" fillId="34" borderId="18" xfId="0" applyNumberFormat="1" applyFont="1" applyFill="1" applyBorder="1" applyAlignment="1" applyProtection="1">
      <alignment horizontal="center" vertical="center" wrapText="1"/>
      <protection locked="0"/>
    </xf>
    <xf numFmtId="0" fontId="20" fillId="34" borderId="18" xfId="0" applyFont="1" applyFill="1" applyBorder="1" applyAlignment="1" applyProtection="1">
      <alignment horizontal="center" vertical="center" wrapText="1"/>
      <protection locked="0"/>
    </xf>
    <xf numFmtId="0" fontId="20" fillId="0" borderId="18" xfId="0" applyFont="1" applyBorder="1" applyAlignment="1" applyProtection="1">
      <alignment horizontal="center" vertical="center" wrapText="1"/>
    </xf>
    <xf numFmtId="0" fontId="25" fillId="0" borderId="19" xfId="0" applyFont="1" applyBorder="1" applyAlignment="1" applyProtection="1">
      <alignment horizontal="right" vertical="center" wrapText="1"/>
    </xf>
    <xf numFmtId="0" fontId="25" fillId="0" borderId="20" xfId="0" applyFont="1" applyBorder="1" applyAlignment="1" applyProtection="1">
      <alignment horizontal="right" vertical="center" wrapText="1"/>
    </xf>
    <xf numFmtId="0" fontId="25" fillId="0" borderId="21" xfId="0" applyFont="1" applyBorder="1" applyAlignment="1" applyProtection="1">
      <alignment horizontal="right" vertical="center" wrapText="1"/>
    </xf>
    <xf numFmtId="0" fontId="24" fillId="0" borderId="19" xfId="0" quotePrefix="1" applyFont="1" applyBorder="1" applyAlignment="1" applyProtection="1">
      <alignment horizontal="center" vertical="center" wrapText="1"/>
    </xf>
    <xf numFmtId="0" fontId="24" fillId="0" borderId="20" xfId="0" quotePrefix="1" applyFont="1" applyBorder="1" applyAlignment="1" applyProtection="1">
      <alignment horizontal="center" vertical="center" wrapText="1"/>
    </xf>
    <xf numFmtId="0" fontId="24" fillId="0" borderId="21" xfId="0" quotePrefix="1" applyFont="1" applyBorder="1" applyAlignment="1" applyProtection="1">
      <alignment horizontal="center" vertical="center" wrapText="1"/>
    </xf>
    <xf numFmtId="0" fontId="20" fillId="0" borderId="16" xfId="0" applyFont="1" applyBorder="1" applyAlignment="1" applyProtection="1">
      <alignment wrapText="1"/>
    </xf>
    <xf numFmtId="0" fontId="20" fillId="0" borderId="10" xfId="0" applyFont="1" applyBorder="1" applyAlignment="1" applyProtection="1">
      <alignment horizontal="center" wrapText="1"/>
    </xf>
    <xf numFmtId="0" fontId="20" fillId="0" borderId="11" xfId="0" applyFont="1" applyBorder="1" applyAlignment="1" applyProtection="1">
      <alignment horizontal="center" wrapText="1"/>
    </xf>
    <xf numFmtId="0" fontId="20" fillId="0" borderId="12" xfId="0" applyFont="1" applyBorder="1" applyAlignment="1" applyProtection="1">
      <alignment horizontal="center" wrapText="1"/>
    </xf>
    <xf numFmtId="0" fontId="18" fillId="0" borderId="15" xfId="0" applyFont="1" applyBorder="1" applyAlignment="1" applyProtection="1">
      <alignment horizontal="center" wrapText="1"/>
    </xf>
    <xf numFmtId="0" fontId="18" fillId="0" borderId="16" xfId="0" applyFont="1" applyBorder="1" applyAlignment="1" applyProtection="1">
      <alignment horizontal="center" wrapText="1"/>
    </xf>
    <xf numFmtId="0" fontId="18" fillId="0" borderId="17" xfId="0" applyFont="1" applyBorder="1" applyAlignment="1" applyProtection="1">
      <alignment horizontal="center" wrapText="1"/>
    </xf>
    <xf numFmtId="0" fontId="22" fillId="0" borderId="18" xfId="0" applyFont="1" applyBorder="1" applyAlignment="1" applyProtection="1">
      <alignment horizontal="center" vertical="center" wrapText="1"/>
    </xf>
    <xf numFmtId="0" fontId="22" fillId="0" borderId="18" xfId="0" applyFont="1" applyBorder="1" applyAlignment="1" applyProtection="1">
      <alignment horizontal="center" vertical="center"/>
    </xf>
    <xf numFmtId="0" fontId="22" fillId="34" borderId="18" xfId="0" applyFont="1" applyFill="1" applyBorder="1" applyAlignment="1" applyProtection="1">
      <alignment horizontal="center" vertical="center" wrapText="1"/>
      <protection locked="0"/>
    </xf>
    <xf numFmtId="0" fontId="18" fillId="0" borderId="18" xfId="0" applyFont="1" applyBorder="1" applyAlignment="1" applyProtection="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6754</xdr:colOff>
      <xdr:row>4</xdr:row>
      <xdr:rowOff>71608</xdr:rowOff>
    </xdr:from>
    <xdr:to>
      <xdr:col>1</xdr:col>
      <xdr:colOff>369091</xdr:colOff>
      <xdr:row>4</xdr:row>
      <xdr:rowOff>771526</xdr:rowOff>
    </xdr:to>
    <xdr:pic>
      <xdr:nvPicPr>
        <xdr:cNvPr id="2" name="Picture 1">
          <a:extLst>
            <a:ext uri="{FF2B5EF4-FFF2-40B4-BE49-F238E27FC236}">
              <a16:creationId xmlns:a16="http://schemas.microsoft.com/office/drawing/2014/main" id="{91C932AE-2FB8-4A5F-882D-C92ED1B15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 y="71608"/>
          <a:ext cx="895737" cy="699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8"/>
  <sheetViews>
    <sheetView showGridLines="0" tabSelected="1" topLeftCell="A28" zoomScale="71" zoomScaleNormal="71" workbookViewId="0">
      <selection activeCell="I32" sqref="I32:I47"/>
    </sheetView>
  </sheetViews>
  <sheetFormatPr defaultColWidth="8.85546875" defaultRowHeight="12.75" x14ac:dyDescent="0.2"/>
  <cols>
    <col min="1" max="1" width="8" style="3" customWidth="1"/>
    <col min="2" max="2" width="63.5703125" style="3" customWidth="1"/>
    <col min="3" max="4" width="14.28515625" style="3" customWidth="1"/>
    <col min="5" max="5" width="24.140625" style="2" customWidth="1"/>
    <col min="6" max="6" width="17.7109375" style="2" customWidth="1"/>
    <col min="7" max="7" width="12.28515625" style="3" customWidth="1"/>
    <col min="8" max="8" width="16" style="2" customWidth="1"/>
    <col min="9" max="9" width="9.85546875" style="3" bestFit="1" customWidth="1"/>
    <col min="10" max="10" width="11.5703125" style="2" customWidth="1"/>
    <col min="11" max="11" width="14.5703125" style="2" customWidth="1"/>
    <col min="12" max="12" width="24.140625" style="2" customWidth="1"/>
    <col min="13" max="16384" width="8.85546875" style="3"/>
  </cols>
  <sheetData>
    <row r="1" spans="1:42" hidden="1" x14ac:dyDescent="0.2">
      <c r="A1" s="36"/>
      <c r="B1" s="37"/>
      <c r="C1" s="1"/>
      <c r="D1" s="40"/>
    </row>
    <row r="2" spans="1:42" hidden="1" x14ac:dyDescent="0.2">
      <c r="A2" s="36"/>
      <c r="B2" s="38"/>
      <c r="C2" s="4"/>
      <c r="D2" s="41"/>
    </row>
    <row r="3" spans="1:42" ht="13.5" hidden="1" thickBot="1" x14ac:dyDescent="0.25">
      <c r="A3" s="36"/>
      <c r="B3" s="39"/>
      <c r="C3" s="5"/>
      <c r="D3" s="42"/>
    </row>
    <row r="4" spans="1:42" ht="25.5" hidden="1" x14ac:dyDescent="0.2">
      <c r="A4" s="6" t="s">
        <v>26</v>
      </c>
      <c r="B4" s="7"/>
      <c r="C4" s="7"/>
      <c r="D4" s="8"/>
      <c r="E4" s="9"/>
      <c r="F4" s="9"/>
      <c r="G4" s="7"/>
      <c r="H4" s="9"/>
      <c r="I4" s="7"/>
      <c r="J4" s="9"/>
      <c r="K4" s="9"/>
      <c r="L4" s="10"/>
    </row>
    <row r="5" spans="1:42" s="11" customFormat="1" ht="63" customHeight="1" x14ac:dyDescent="0.25">
      <c r="A5" s="43" t="s">
        <v>39</v>
      </c>
      <c r="B5" s="43"/>
      <c r="C5" s="43"/>
      <c r="D5" s="43"/>
      <c r="E5" s="43"/>
      <c r="F5" s="43"/>
      <c r="G5" s="43"/>
      <c r="H5" s="43"/>
      <c r="I5" s="43"/>
      <c r="J5" s="43"/>
      <c r="K5" s="43"/>
      <c r="L5" s="43"/>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row>
    <row r="6" spans="1:42" s="11" customFormat="1" ht="24" customHeight="1" x14ac:dyDescent="0.25">
      <c r="A6" s="44" t="s">
        <v>40</v>
      </c>
      <c r="B6" s="44"/>
      <c r="C6" s="44"/>
      <c r="D6" s="44"/>
      <c r="E6" s="44"/>
      <c r="F6" s="44"/>
      <c r="G6" s="44"/>
      <c r="H6" s="44"/>
      <c r="I6" s="44"/>
      <c r="J6" s="44"/>
      <c r="K6" s="44"/>
      <c r="L6" s="44"/>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row>
    <row r="7" spans="1:42" s="12" customFormat="1" ht="28.5" customHeight="1" x14ac:dyDescent="0.25">
      <c r="A7" s="43" t="s">
        <v>41</v>
      </c>
      <c r="B7" s="43"/>
      <c r="C7" s="43"/>
      <c r="D7" s="43"/>
      <c r="E7" s="43" t="s">
        <v>58</v>
      </c>
      <c r="F7" s="43"/>
      <c r="G7" s="43"/>
      <c r="H7" s="43"/>
      <c r="I7" s="43"/>
      <c r="J7" s="43"/>
      <c r="K7" s="43"/>
      <c r="L7" s="4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row>
    <row r="8" spans="1:42" s="12" customFormat="1" ht="37.15" customHeight="1" x14ac:dyDescent="0.25">
      <c r="A8" s="43" t="s">
        <v>42</v>
      </c>
      <c r="B8" s="43"/>
      <c r="C8" s="43"/>
      <c r="D8" s="43"/>
      <c r="E8" s="43" t="s">
        <v>50</v>
      </c>
      <c r="F8" s="43"/>
      <c r="G8" s="43"/>
      <c r="H8" s="43"/>
      <c r="I8" s="43"/>
      <c r="J8" s="43"/>
      <c r="K8" s="43"/>
      <c r="L8" s="4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row>
    <row r="9" spans="1:42" s="12" customFormat="1" ht="37.15" customHeight="1" x14ac:dyDescent="0.25">
      <c r="A9" s="43" t="s">
        <v>43</v>
      </c>
      <c r="B9" s="43"/>
      <c r="C9" s="43"/>
      <c r="D9" s="43"/>
      <c r="E9" s="45"/>
      <c r="F9" s="45"/>
      <c r="G9" s="45"/>
      <c r="H9" s="45"/>
      <c r="I9" s="45"/>
      <c r="J9" s="45"/>
      <c r="K9" s="45"/>
      <c r="L9" s="45"/>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row>
    <row r="10" spans="1:42" ht="145.9" customHeight="1" x14ac:dyDescent="0.2">
      <c r="A10" s="13" t="s">
        <v>0</v>
      </c>
      <c r="B10" s="13" t="s">
        <v>1</v>
      </c>
      <c r="C10" s="13" t="s">
        <v>2</v>
      </c>
      <c r="D10" s="13" t="s">
        <v>10</v>
      </c>
      <c r="E10" s="14" t="s">
        <v>11</v>
      </c>
      <c r="F10" s="14" t="s">
        <v>12</v>
      </c>
      <c r="G10" s="46" t="s">
        <v>33</v>
      </c>
      <c r="H10" s="46"/>
      <c r="I10" s="46" t="s">
        <v>34</v>
      </c>
      <c r="J10" s="46"/>
      <c r="K10" s="14" t="s">
        <v>13</v>
      </c>
      <c r="L10" s="14" t="s">
        <v>14</v>
      </c>
    </row>
    <row r="11" spans="1:42" x14ac:dyDescent="0.2">
      <c r="A11" s="13"/>
      <c r="B11" s="13"/>
      <c r="C11" s="13"/>
      <c r="D11" s="13" t="s">
        <v>15</v>
      </c>
      <c r="E11" s="15" t="s">
        <v>16</v>
      </c>
      <c r="F11" s="15" t="s">
        <v>16</v>
      </c>
      <c r="G11" s="16" t="s">
        <v>17</v>
      </c>
      <c r="H11" s="15" t="s">
        <v>18</v>
      </c>
      <c r="I11" s="16" t="s">
        <v>17</v>
      </c>
      <c r="J11" s="15" t="s">
        <v>16</v>
      </c>
      <c r="K11" s="15" t="s">
        <v>16</v>
      </c>
      <c r="L11" s="15" t="s">
        <v>16</v>
      </c>
    </row>
    <row r="12" spans="1:42" ht="31.5" customHeight="1" x14ac:dyDescent="0.2">
      <c r="A12" s="17" t="s">
        <v>19</v>
      </c>
      <c r="B12" s="17" t="s">
        <v>20</v>
      </c>
      <c r="C12" s="17" t="s">
        <v>21</v>
      </c>
      <c r="D12" s="16" t="s">
        <v>22</v>
      </c>
      <c r="E12" s="15" t="s">
        <v>23</v>
      </c>
      <c r="F12" s="18" t="s">
        <v>32</v>
      </c>
      <c r="G12" s="16" t="s">
        <v>24</v>
      </c>
      <c r="H12" s="15" t="s">
        <v>25</v>
      </c>
      <c r="I12" s="16" t="s">
        <v>35</v>
      </c>
      <c r="J12" s="15" t="s">
        <v>36</v>
      </c>
      <c r="K12" s="15" t="s">
        <v>37</v>
      </c>
      <c r="L12" s="15" t="s">
        <v>38</v>
      </c>
    </row>
    <row r="13" spans="1:42" ht="26.25" customHeight="1" x14ac:dyDescent="0.2">
      <c r="A13" s="33" t="s">
        <v>44</v>
      </c>
      <c r="B13" s="34"/>
      <c r="C13" s="34"/>
      <c r="D13" s="34"/>
      <c r="E13" s="34"/>
      <c r="F13" s="34"/>
      <c r="G13" s="34"/>
      <c r="H13" s="34"/>
      <c r="I13" s="34"/>
      <c r="J13" s="34"/>
      <c r="K13" s="34"/>
      <c r="L13" s="35"/>
    </row>
    <row r="14" spans="1:42" x14ac:dyDescent="0.2">
      <c r="A14" s="29">
        <v>1.1000000000000001</v>
      </c>
      <c r="B14" s="19" t="s">
        <v>3</v>
      </c>
      <c r="C14" s="29" t="s">
        <v>4</v>
      </c>
      <c r="D14" s="29">
        <v>6</v>
      </c>
      <c r="E14" s="26"/>
      <c r="F14" s="26"/>
      <c r="G14" s="27"/>
      <c r="H14" s="24">
        <f>E14*G14</f>
        <v>0</v>
      </c>
      <c r="I14" s="27"/>
      <c r="J14" s="24">
        <f>F14*I14</f>
        <v>0</v>
      </c>
      <c r="K14" s="24">
        <f>E14+F14+H14+J14</f>
        <v>0</v>
      </c>
      <c r="L14" s="24">
        <f>K14*D14</f>
        <v>0</v>
      </c>
    </row>
    <row r="15" spans="1:42" ht="191.25" x14ac:dyDescent="0.2">
      <c r="A15" s="29"/>
      <c r="B15" s="19" t="s">
        <v>54</v>
      </c>
      <c r="C15" s="29"/>
      <c r="D15" s="29"/>
      <c r="E15" s="26"/>
      <c r="F15" s="26"/>
      <c r="G15" s="28"/>
      <c r="H15" s="24"/>
      <c r="I15" s="28"/>
      <c r="J15" s="24"/>
      <c r="K15" s="24"/>
      <c r="L15" s="24"/>
    </row>
    <row r="16" spans="1:42" x14ac:dyDescent="0.2">
      <c r="A16" s="29">
        <v>1.2</v>
      </c>
      <c r="B16" s="19" t="s">
        <v>57</v>
      </c>
      <c r="C16" s="29" t="s">
        <v>5</v>
      </c>
      <c r="D16" s="29">
        <v>144</v>
      </c>
      <c r="E16" s="26"/>
      <c r="F16" s="26"/>
      <c r="G16" s="27"/>
      <c r="H16" s="24">
        <f t="shared" ref="H16" si="0">E16*G16</f>
        <v>0</v>
      </c>
      <c r="I16" s="27"/>
      <c r="J16" s="24">
        <f t="shared" ref="J16" si="1">F16*I16</f>
        <v>0</v>
      </c>
      <c r="K16" s="24">
        <f t="shared" ref="K16" si="2">E16+F16+H16+J16</f>
        <v>0</v>
      </c>
      <c r="L16" s="24">
        <f t="shared" ref="L16" si="3">K16*D16</f>
        <v>0</v>
      </c>
    </row>
    <row r="17" spans="1:12" ht="38.25" x14ac:dyDescent="0.2">
      <c r="A17" s="29"/>
      <c r="B17" s="19" t="s">
        <v>55</v>
      </c>
      <c r="C17" s="29"/>
      <c r="D17" s="29"/>
      <c r="E17" s="26"/>
      <c r="F17" s="26"/>
      <c r="G17" s="28"/>
      <c r="H17" s="24"/>
      <c r="I17" s="28"/>
      <c r="J17" s="24"/>
      <c r="K17" s="24"/>
      <c r="L17" s="24"/>
    </row>
    <row r="18" spans="1:12" ht="25.5" x14ac:dyDescent="0.2">
      <c r="A18" s="29">
        <v>1.3</v>
      </c>
      <c r="B18" s="19" t="s">
        <v>51</v>
      </c>
      <c r="C18" s="29" t="s">
        <v>5</v>
      </c>
      <c r="D18" s="29">
        <v>144</v>
      </c>
      <c r="E18" s="26"/>
      <c r="F18" s="26"/>
      <c r="G18" s="27"/>
      <c r="H18" s="24">
        <f t="shared" ref="H18" si="4">E18*G18</f>
        <v>0</v>
      </c>
      <c r="I18" s="27"/>
      <c r="J18" s="24">
        <f t="shared" ref="J18" si="5">F18*I18</f>
        <v>0</v>
      </c>
      <c r="K18" s="24">
        <f t="shared" ref="K18" si="6">E18+F18+H18+J18</f>
        <v>0</v>
      </c>
      <c r="L18" s="24">
        <f t="shared" ref="L18" si="7">K18*D18</f>
        <v>0</v>
      </c>
    </row>
    <row r="19" spans="1:12" ht="38.25" x14ac:dyDescent="0.2">
      <c r="A19" s="29"/>
      <c r="B19" s="19" t="s">
        <v>27</v>
      </c>
      <c r="C19" s="29"/>
      <c r="D19" s="29"/>
      <c r="E19" s="26"/>
      <c r="F19" s="26"/>
      <c r="G19" s="28"/>
      <c r="H19" s="24"/>
      <c r="I19" s="28"/>
      <c r="J19" s="24"/>
      <c r="K19" s="24"/>
      <c r="L19" s="24"/>
    </row>
    <row r="20" spans="1:12" ht="25.5" x14ac:dyDescent="0.2">
      <c r="A20" s="29">
        <v>1.4</v>
      </c>
      <c r="B20" s="19" t="s">
        <v>52</v>
      </c>
      <c r="C20" s="29" t="s">
        <v>5</v>
      </c>
      <c r="D20" s="29">
        <v>144</v>
      </c>
      <c r="E20" s="26"/>
      <c r="F20" s="26"/>
      <c r="G20" s="27"/>
      <c r="H20" s="24">
        <f t="shared" ref="H20" si="8">E20*G20</f>
        <v>0</v>
      </c>
      <c r="I20" s="27"/>
      <c r="J20" s="24">
        <f t="shared" ref="J20" si="9">F20*I20</f>
        <v>0</v>
      </c>
      <c r="K20" s="24">
        <f t="shared" ref="K20" si="10">E20+F20+H20+J20</f>
        <v>0</v>
      </c>
      <c r="L20" s="24">
        <f t="shared" ref="L20" si="11">K20*D20</f>
        <v>0</v>
      </c>
    </row>
    <row r="21" spans="1:12" ht="38.25" x14ac:dyDescent="0.2">
      <c r="A21" s="29"/>
      <c r="B21" s="19" t="s">
        <v>28</v>
      </c>
      <c r="C21" s="29"/>
      <c r="D21" s="29"/>
      <c r="E21" s="26"/>
      <c r="F21" s="26"/>
      <c r="G21" s="28"/>
      <c r="H21" s="24"/>
      <c r="I21" s="28"/>
      <c r="J21" s="24"/>
      <c r="K21" s="24"/>
      <c r="L21" s="24"/>
    </row>
    <row r="22" spans="1:12" ht="25.5" x14ac:dyDescent="0.2">
      <c r="A22" s="29">
        <v>1.5</v>
      </c>
      <c r="B22" s="19" t="s">
        <v>53</v>
      </c>
      <c r="C22" s="29" t="s">
        <v>5</v>
      </c>
      <c r="D22" s="29">
        <v>144</v>
      </c>
      <c r="E22" s="26"/>
      <c r="F22" s="26"/>
      <c r="G22" s="27"/>
      <c r="H22" s="24">
        <f t="shared" ref="H22" si="12">E22*G22</f>
        <v>0</v>
      </c>
      <c r="I22" s="27"/>
      <c r="J22" s="24">
        <f t="shared" ref="J22" si="13">F22*I22</f>
        <v>0</v>
      </c>
      <c r="K22" s="24">
        <f t="shared" ref="K22" si="14">E22+F22+H22+J22</f>
        <v>0</v>
      </c>
      <c r="L22" s="24">
        <f t="shared" ref="L22" si="15">K22*D22</f>
        <v>0</v>
      </c>
    </row>
    <row r="23" spans="1:12" ht="38.25" x14ac:dyDescent="0.2">
      <c r="A23" s="29"/>
      <c r="B23" s="19" t="s">
        <v>49</v>
      </c>
      <c r="C23" s="29"/>
      <c r="D23" s="29"/>
      <c r="E23" s="26"/>
      <c r="F23" s="26"/>
      <c r="G23" s="28"/>
      <c r="H23" s="24"/>
      <c r="I23" s="28"/>
      <c r="J23" s="24"/>
      <c r="K23" s="24"/>
      <c r="L23" s="24"/>
    </row>
    <row r="24" spans="1:12" ht="38.25" x14ac:dyDescent="0.2">
      <c r="A24" s="29">
        <v>1.6</v>
      </c>
      <c r="B24" s="19" t="s">
        <v>6</v>
      </c>
      <c r="C24" s="29" t="s">
        <v>48</v>
      </c>
      <c r="D24" s="29">
        <v>72</v>
      </c>
      <c r="E24" s="26"/>
      <c r="F24" s="26"/>
      <c r="G24" s="27"/>
      <c r="H24" s="24">
        <f t="shared" ref="H24" si="16">E24*G24</f>
        <v>0</v>
      </c>
      <c r="I24" s="27"/>
      <c r="J24" s="24">
        <f t="shared" ref="J24" si="17">F24*I24</f>
        <v>0</v>
      </c>
      <c r="K24" s="24">
        <f t="shared" ref="K24" si="18">E24+F24+H24+J24</f>
        <v>0</v>
      </c>
      <c r="L24" s="24">
        <f t="shared" ref="L24" si="19">K24*D24</f>
        <v>0</v>
      </c>
    </row>
    <row r="25" spans="1:12" ht="89.25" x14ac:dyDescent="0.2">
      <c r="A25" s="29"/>
      <c r="B25" s="19" t="s">
        <v>29</v>
      </c>
      <c r="C25" s="29"/>
      <c r="D25" s="29"/>
      <c r="E25" s="26"/>
      <c r="F25" s="26"/>
      <c r="G25" s="28"/>
      <c r="H25" s="24"/>
      <c r="I25" s="28"/>
      <c r="J25" s="24"/>
      <c r="K25" s="24"/>
      <c r="L25" s="24"/>
    </row>
    <row r="26" spans="1:12" ht="38.25" x14ac:dyDescent="0.2">
      <c r="A26" s="29">
        <v>1.7</v>
      </c>
      <c r="B26" s="19" t="s">
        <v>7</v>
      </c>
      <c r="C26" s="29" t="s">
        <v>48</v>
      </c>
      <c r="D26" s="29">
        <v>72</v>
      </c>
      <c r="E26" s="26"/>
      <c r="F26" s="26"/>
      <c r="G26" s="27"/>
      <c r="H26" s="24">
        <f t="shared" ref="H26" si="20">E26*G26</f>
        <v>0</v>
      </c>
      <c r="I26" s="27"/>
      <c r="J26" s="24">
        <f t="shared" ref="J26" si="21">F26*I26</f>
        <v>0</v>
      </c>
      <c r="K26" s="24">
        <f t="shared" ref="K26" si="22">E26+F26+H26+J26</f>
        <v>0</v>
      </c>
      <c r="L26" s="24">
        <f t="shared" ref="L26" si="23">K26*D26</f>
        <v>0</v>
      </c>
    </row>
    <row r="27" spans="1:12" ht="89.25" x14ac:dyDescent="0.2">
      <c r="A27" s="29"/>
      <c r="B27" s="19" t="s">
        <v>30</v>
      </c>
      <c r="C27" s="29"/>
      <c r="D27" s="29"/>
      <c r="E27" s="26"/>
      <c r="F27" s="26"/>
      <c r="G27" s="28"/>
      <c r="H27" s="24"/>
      <c r="I27" s="28"/>
      <c r="J27" s="24"/>
      <c r="K27" s="24"/>
      <c r="L27" s="24"/>
    </row>
    <row r="28" spans="1:12" ht="38.25" x14ac:dyDescent="0.2">
      <c r="A28" s="29">
        <v>1.8</v>
      </c>
      <c r="B28" s="19" t="s">
        <v>8</v>
      </c>
      <c r="C28" s="29" t="s">
        <v>48</v>
      </c>
      <c r="D28" s="29">
        <v>72</v>
      </c>
      <c r="E28" s="26"/>
      <c r="F28" s="26"/>
      <c r="G28" s="27"/>
      <c r="H28" s="24">
        <f t="shared" ref="H28" si="24">E28*G28</f>
        <v>0</v>
      </c>
      <c r="I28" s="27"/>
      <c r="J28" s="24">
        <f t="shared" ref="J28" si="25">F28*I28</f>
        <v>0</v>
      </c>
      <c r="K28" s="24">
        <f t="shared" ref="K28" si="26">E28+F28+H28+J28</f>
        <v>0</v>
      </c>
      <c r="L28" s="24">
        <f t="shared" ref="L28" si="27">K28*D28</f>
        <v>0</v>
      </c>
    </row>
    <row r="29" spans="1:12" ht="89.25" x14ac:dyDescent="0.2">
      <c r="A29" s="29"/>
      <c r="B29" s="19" t="s">
        <v>31</v>
      </c>
      <c r="C29" s="29"/>
      <c r="D29" s="29"/>
      <c r="E29" s="26"/>
      <c r="F29" s="26"/>
      <c r="G29" s="28"/>
      <c r="H29" s="24"/>
      <c r="I29" s="28"/>
      <c r="J29" s="24"/>
      <c r="K29" s="24"/>
      <c r="L29" s="24"/>
    </row>
    <row r="30" spans="1:12" ht="40.15" customHeight="1" x14ac:dyDescent="0.2">
      <c r="A30" s="30" t="s">
        <v>46</v>
      </c>
      <c r="B30" s="31"/>
      <c r="C30" s="31"/>
      <c r="D30" s="31"/>
      <c r="E30" s="31"/>
      <c r="F30" s="31"/>
      <c r="G30" s="31"/>
      <c r="H30" s="31"/>
      <c r="I30" s="31"/>
      <c r="J30" s="31"/>
      <c r="K30" s="32"/>
      <c r="L30" s="20">
        <f>SUM(L14:L29)</f>
        <v>0</v>
      </c>
    </row>
    <row r="31" spans="1:12" ht="40.15" customHeight="1" x14ac:dyDescent="0.2">
      <c r="A31" s="33" t="s">
        <v>45</v>
      </c>
      <c r="B31" s="34"/>
      <c r="C31" s="34"/>
      <c r="D31" s="34"/>
      <c r="E31" s="34"/>
      <c r="F31" s="34"/>
      <c r="G31" s="34"/>
      <c r="H31" s="34"/>
      <c r="I31" s="34"/>
      <c r="J31" s="34"/>
      <c r="K31" s="34"/>
      <c r="L31" s="35"/>
    </row>
    <row r="32" spans="1:12" x14ac:dyDescent="0.2">
      <c r="A32" s="29">
        <v>2.1</v>
      </c>
      <c r="B32" s="19" t="s">
        <v>9</v>
      </c>
      <c r="C32" s="29" t="s">
        <v>4</v>
      </c>
      <c r="D32" s="29">
        <v>4</v>
      </c>
      <c r="E32" s="26"/>
      <c r="F32" s="26"/>
      <c r="G32" s="27"/>
      <c r="H32" s="24">
        <f t="shared" ref="H32" si="28">E32*G32</f>
        <v>0</v>
      </c>
      <c r="I32" s="27"/>
      <c r="J32" s="24">
        <f t="shared" ref="J32" si="29">F32*I32</f>
        <v>0</v>
      </c>
      <c r="K32" s="24">
        <f t="shared" ref="K32" si="30">E32+F32+H32+J32</f>
        <v>0</v>
      </c>
      <c r="L32" s="24">
        <f t="shared" ref="L32" si="31">K32*D32</f>
        <v>0</v>
      </c>
    </row>
    <row r="33" spans="1:12" ht="191.25" x14ac:dyDescent="0.2">
      <c r="A33" s="29"/>
      <c r="B33" s="19" t="s">
        <v>56</v>
      </c>
      <c r="C33" s="29"/>
      <c r="D33" s="29"/>
      <c r="E33" s="26"/>
      <c r="F33" s="26"/>
      <c r="G33" s="28"/>
      <c r="H33" s="24"/>
      <c r="I33" s="28"/>
      <c r="J33" s="24"/>
      <c r="K33" s="24"/>
      <c r="L33" s="24"/>
    </row>
    <row r="34" spans="1:12" x14ac:dyDescent="0.2">
      <c r="A34" s="29">
        <v>2.2000000000000002</v>
      </c>
      <c r="B34" s="19" t="s">
        <v>57</v>
      </c>
      <c r="C34" s="29" t="s">
        <v>5</v>
      </c>
      <c r="D34" s="29">
        <v>96</v>
      </c>
      <c r="E34" s="26"/>
      <c r="F34" s="26"/>
      <c r="G34" s="27"/>
      <c r="H34" s="24">
        <f t="shared" ref="H34" si="32">E34*G34</f>
        <v>0</v>
      </c>
      <c r="I34" s="27"/>
      <c r="J34" s="24">
        <f t="shared" ref="J34" si="33">F34*I34</f>
        <v>0</v>
      </c>
      <c r="K34" s="24">
        <f t="shared" ref="K34" si="34">E34+F34+H34+J34</f>
        <v>0</v>
      </c>
      <c r="L34" s="24">
        <f t="shared" ref="L34" si="35">K34*D34</f>
        <v>0</v>
      </c>
    </row>
    <row r="35" spans="1:12" ht="38.25" x14ac:dyDescent="0.2">
      <c r="A35" s="29"/>
      <c r="B35" s="19" t="s">
        <v>55</v>
      </c>
      <c r="C35" s="29"/>
      <c r="D35" s="29"/>
      <c r="E35" s="26"/>
      <c r="F35" s="26"/>
      <c r="G35" s="28"/>
      <c r="H35" s="24"/>
      <c r="I35" s="28"/>
      <c r="J35" s="24"/>
      <c r="K35" s="24"/>
      <c r="L35" s="24"/>
    </row>
    <row r="36" spans="1:12" ht="25.5" x14ac:dyDescent="0.2">
      <c r="A36" s="29">
        <v>2.2999999999999998</v>
      </c>
      <c r="B36" s="19" t="s">
        <v>51</v>
      </c>
      <c r="C36" s="29" t="s">
        <v>5</v>
      </c>
      <c r="D36" s="29">
        <v>96</v>
      </c>
      <c r="E36" s="26"/>
      <c r="F36" s="26"/>
      <c r="G36" s="27"/>
      <c r="H36" s="24">
        <f t="shared" ref="H36" si="36">E36*G36</f>
        <v>0</v>
      </c>
      <c r="I36" s="27"/>
      <c r="J36" s="24">
        <f t="shared" ref="J36" si="37">F36*I36</f>
        <v>0</v>
      </c>
      <c r="K36" s="24">
        <f t="shared" ref="K36" si="38">E36+F36+H36+J36</f>
        <v>0</v>
      </c>
      <c r="L36" s="24">
        <f t="shared" ref="L36" si="39">K36*D36</f>
        <v>0</v>
      </c>
    </row>
    <row r="37" spans="1:12" ht="38.25" x14ac:dyDescent="0.2">
      <c r="A37" s="29"/>
      <c r="B37" s="19" t="s">
        <v>27</v>
      </c>
      <c r="C37" s="29"/>
      <c r="D37" s="29"/>
      <c r="E37" s="26"/>
      <c r="F37" s="26"/>
      <c r="G37" s="28"/>
      <c r="H37" s="24"/>
      <c r="I37" s="28"/>
      <c r="J37" s="24"/>
      <c r="K37" s="24"/>
      <c r="L37" s="24"/>
    </row>
    <row r="38" spans="1:12" ht="25.5" x14ac:dyDescent="0.2">
      <c r="A38" s="29">
        <v>2.4</v>
      </c>
      <c r="B38" s="19" t="s">
        <v>52</v>
      </c>
      <c r="C38" s="29" t="s">
        <v>5</v>
      </c>
      <c r="D38" s="29">
        <v>96</v>
      </c>
      <c r="E38" s="26"/>
      <c r="F38" s="26"/>
      <c r="G38" s="27"/>
      <c r="H38" s="24">
        <f t="shared" ref="H38" si="40">E38*G38</f>
        <v>0</v>
      </c>
      <c r="I38" s="27"/>
      <c r="J38" s="24">
        <f t="shared" ref="J38" si="41">F38*I38</f>
        <v>0</v>
      </c>
      <c r="K38" s="24">
        <f t="shared" ref="K38" si="42">E38+F38+H38+J38</f>
        <v>0</v>
      </c>
      <c r="L38" s="24">
        <f t="shared" ref="L38" si="43">K38*D38</f>
        <v>0</v>
      </c>
    </row>
    <row r="39" spans="1:12" ht="38.25" x14ac:dyDescent="0.2">
      <c r="A39" s="29"/>
      <c r="B39" s="19" t="s">
        <v>28</v>
      </c>
      <c r="C39" s="29"/>
      <c r="D39" s="29"/>
      <c r="E39" s="26"/>
      <c r="F39" s="26"/>
      <c r="G39" s="28"/>
      <c r="H39" s="24"/>
      <c r="I39" s="28"/>
      <c r="J39" s="24"/>
      <c r="K39" s="24"/>
      <c r="L39" s="24"/>
    </row>
    <row r="40" spans="1:12" ht="25.5" x14ac:dyDescent="0.2">
      <c r="A40" s="29">
        <v>2.5</v>
      </c>
      <c r="B40" s="19" t="s">
        <v>53</v>
      </c>
      <c r="C40" s="29" t="s">
        <v>5</v>
      </c>
      <c r="D40" s="29">
        <v>96</v>
      </c>
      <c r="E40" s="26"/>
      <c r="F40" s="26"/>
      <c r="G40" s="27"/>
      <c r="H40" s="24">
        <f t="shared" ref="H40" si="44">E40*G40</f>
        <v>0</v>
      </c>
      <c r="I40" s="27"/>
      <c r="J40" s="24">
        <f t="shared" ref="J40" si="45">F40*I40</f>
        <v>0</v>
      </c>
      <c r="K40" s="24">
        <f t="shared" ref="K40" si="46">E40+F40+H40+J40</f>
        <v>0</v>
      </c>
      <c r="L40" s="24">
        <f t="shared" ref="L40" si="47">K40*D40</f>
        <v>0</v>
      </c>
    </row>
    <row r="41" spans="1:12" ht="38.25" x14ac:dyDescent="0.2">
      <c r="A41" s="29"/>
      <c r="B41" s="19" t="s">
        <v>49</v>
      </c>
      <c r="C41" s="29"/>
      <c r="D41" s="29"/>
      <c r="E41" s="26"/>
      <c r="F41" s="26"/>
      <c r="G41" s="28"/>
      <c r="H41" s="24"/>
      <c r="I41" s="28"/>
      <c r="J41" s="24"/>
      <c r="K41" s="24"/>
      <c r="L41" s="24"/>
    </row>
    <row r="42" spans="1:12" ht="38.25" x14ac:dyDescent="0.2">
      <c r="A42" s="29">
        <v>2.6</v>
      </c>
      <c r="B42" s="19" t="s">
        <v>6</v>
      </c>
      <c r="C42" s="29" t="s">
        <v>48</v>
      </c>
      <c r="D42" s="29">
        <v>48</v>
      </c>
      <c r="E42" s="26"/>
      <c r="F42" s="26"/>
      <c r="G42" s="27"/>
      <c r="H42" s="24">
        <f t="shared" ref="H42" si="48">E42*G42</f>
        <v>0</v>
      </c>
      <c r="I42" s="27"/>
      <c r="J42" s="24">
        <f t="shared" ref="J42" si="49">F42*I42</f>
        <v>0</v>
      </c>
      <c r="K42" s="24">
        <f t="shared" ref="K42" si="50">E42+F42+H42+J42</f>
        <v>0</v>
      </c>
      <c r="L42" s="24">
        <f t="shared" ref="L42" si="51">K42*D42</f>
        <v>0</v>
      </c>
    </row>
    <row r="43" spans="1:12" ht="89.25" x14ac:dyDescent="0.2">
      <c r="A43" s="29"/>
      <c r="B43" s="19" t="s">
        <v>29</v>
      </c>
      <c r="C43" s="29"/>
      <c r="D43" s="29"/>
      <c r="E43" s="26"/>
      <c r="F43" s="26"/>
      <c r="G43" s="28"/>
      <c r="H43" s="24"/>
      <c r="I43" s="28"/>
      <c r="J43" s="24"/>
      <c r="K43" s="24"/>
      <c r="L43" s="24"/>
    </row>
    <row r="44" spans="1:12" ht="38.25" x14ac:dyDescent="0.2">
      <c r="A44" s="29">
        <v>2.7</v>
      </c>
      <c r="B44" s="19" t="s">
        <v>7</v>
      </c>
      <c r="C44" s="29" t="s">
        <v>48</v>
      </c>
      <c r="D44" s="29">
        <v>48</v>
      </c>
      <c r="E44" s="26"/>
      <c r="F44" s="26"/>
      <c r="G44" s="27"/>
      <c r="H44" s="24">
        <f t="shared" ref="H44" si="52">E44*G44</f>
        <v>0</v>
      </c>
      <c r="I44" s="27"/>
      <c r="J44" s="24">
        <f t="shared" ref="J44" si="53">F44*I44</f>
        <v>0</v>
      </c>
      <c r="K44" s="24">
        <f t="shared" ref="K44" si="54">E44+F44+H44+J44</f>
        <v>0</v>
      </c>
      <c r="L44" s="24">
        <f t="shared" ref="L44" si="55">K44*D44</f>
        <v>0</v>
      </c>
    </row>
    <row r="45" spans="1:12" ht="89.25" x14ac:dyDescent="0.2">
      <c r="A45" s="29"/>
      <c r="B45" s="19" t="s">
        <v>30</v>
      </c>
      <c r="C45" s="29"/>
      <c r="D45" s="29"/>
      <c r="E45" s="26"/>
      <c r="F45" s="26"/>
      <c r="G45" s="28"/>
      <c r="H45" s="24"/>
      <c r="I45" s="28"/>
      <c r="J45" s="24"/>
      <c r="K45" s="24"/>
      <c r="L45" s="24"/>
    </row>
    <row r="46" spans="1:12" ht="38.25" x14ac:dyDescent="0.2">
      <c r="A46" s="29">
        <v>2.8</v>
      </c>
      <c r="B46" s="19" t="s">
        <v>8</v>
      </c>
      <c r="C46" s="29" t="s">
        <v>48</v>
      </c>
      <c r="D46" s="29">
        <v>48</v>
      </c>
      <c r="E46" s="26"/>
      <c r="F46" s="26"/>
      <c r="G46" s="27"/>
      <c r="H46" s="24">
        <f t="shared" ref="H46" si="56">E46*G46</f>
        <v>0</v>
      </c>
      <c r="I46" s="27"/>
      <c r="J46" s="24">
        <f t="shared" ref="J46" si="57">F46*I46</f>
        <v>0</v>
      </c>
      <c r="K46" s="24">
        <f t="shared" ref="K46" si="58">E46+F46+H46+J46</f>
        <v>0</v>
      </c>
      <c r="L46" s="24">
        <f t="shared" ref="L46" si="59">K46*D46</f>
        <v>0</v>
      </c>
    </row>
    <row r="47" spans="1:12" ht="89.25" x14ac:dyDescent="0.2">
      <c r="A47" s="29"/>
      <c r="B47" s="19" t="s">
        <v>31</v>
      </c>
      <c r="C47" s="29"/>
      <c r="D47" s="29"/>
      <c r="E47" s="26"/>
      <c r="F47" s="26"/>
      <c r="G47" s="28"/>
      <c r="H47" s="24"/>
      <c r="I47" s="28"/>
      <c r="J47" s="24"/>
      <c r="K47" s="24"/>
      <c r="L47" s="24"/>
    </row>
    <row r="48" spans="1:12" ht="40.15" customHeight="1" x14ac:dyDescent="0.2">
      <c r="A48" s="25" t="s">
        <v>47</v>
      </c>
      <c r="B48" s="25"/>
      <c r="C48" s="25"/>
      <c r="D48" s="25"/>
      <c r="E48" s="25"/>
      <c r="F48" s="25"/>
      <c r="G48" s="25"/>
      <c r="H48" s="25"/>
      <c r="I48" s="25"/>
      <c r="J48" s="25"/>
      <c r="K48" s="25"/>
      <c r="L48" s="21">
        <f>SUM(L32:L47)</f>
        <v>0</v>
      </c>
    </row>
  </sheetData>
  <mergeCells count="193">
    <mergeCell ref="J40:J41"/>
    <mergeCell ref="K40:K41"/>
    <mergeCell ref="L40:L41"/>
    <mergeCell ref="J42:J43"/>
    <mergeCell ref="K42:K43"/>
    <mergeCell ref="L42:L43"/>
    <mergeCell ref="J44:J45"/>
    <mergeCell ref="K44:K45"/>
    <mergeCell ref="L44:L45"/>
    <mergeCell ref="J34:J35"/>
    <mergeCell ref="K34:K35"/>
    <mergeCell ref="L34:L35"/>
    <mergeCell ref="J36:J37"/>
    <mergeCell ref="K36:K37"/>
    <mergeCell ref="L36:L37"/>
    <mergeCell ref="J38:J39"/>
    <mergeCell ref="K38:K39"/>
    <mergeCell ref="L38:L39"/>
    <mergeCell ref="K22:K23"/>
    <mergeCell ref="L22:L23"/>
    <mergeCell ref="J24:J25"/>
    <mergeCell ref="K24:K25"/>
    <mergeCell ref="L24:L25"/>
    <mergeCell ref="J26:J27"/>
    <mergeCell ref="K26:K27"/>
    <mergeCell ref="L26:L27"/>
    <mergeCell ref="J28:J29"/>
    <mergeCell ref="K28:K29"/>
    <mergeCell ref="L28:L29"/>
    <mergeCell ref="K14:K15"/>
    <mergeCell ref="L14:L15"/>
    <mergeCell ref="J16:J17"/>
    <mergeCell ref="K16:K17"/>
    <mergeCell ref="L16:L17"/>
    <mergeCell ref="J18:J19"/>
    <mergeCell ref="K18:K19"/>
    <mergeCell ref="L18:L19"/>
    <mergeCell ref="J20:J21"/>
    <mergeCell ref="K20:K21"/>
    <mergeCell ref="L20:L21"/>
    <mergeCell ref="I10:J10"/>
    <mergeCell ref="F14:F15"/>
    <mergeCell ref="F32:F33"/>
    <mergeCell ref="F16:F17"/>
    <mergeCell ref="F18:F19"/>
    <mergeCell ref="F20:F21"/>
    <mergeCell ref="F22:F23"/>
    <mergeCell ref="F24:F25"/>
    <mergeCell ref="F26:F27"/>
    <mergeCell ref="F28:F29"/>
    <mergeCell ref="J14:J15"/>
    <mergeCell ref="J22:J23"/>
    <mergeCell ref="J32:J33"/>
    <mergeCell ref="I16:I17"/>
    <mergeCell ref="E14:E15"/>
    <mergeCell ref="G14:G15"/>
    <mergeCell ref="H14:H15"/>
    <mergeCell ref="G16:G17"/>
    <mergeCell ref="H16:H17"/>
    <mergeCell ref="G34:G35"/>
    <mergeCell ref="H34:H35"/>
    <mergeCell ref="A1:A3"/>
    <mergeCell ref="B1:B3"/>
    <mergeCell ref="D1:D3"/>
    <mergeCell ref="A14:A15"/>
    <mergeCell ref="A5:L5"/>
    <mergeCell ref="A6:L6"/>
    <mergeCell ref="E7:L7"/>
    <mergeCell ref="E8:L8"/>
    <mergeCell ref="E9:L9"/>
    <mergeCell ref="A7:D7"/>
    <mergeCell ref="A8:D8"/>
    <mergeCell ref="A9:D9"/>
    <mergeCell ref="A13:L13"/>
    <mergeCell ref="C14:C15"/>
    <mergeCell ref="I14:I15"/>
    <mergeCell ref="D14:D15"/>
    <mergeCell ref="G10:H10"/>
    <mergeCell ref="A16:A17"/>
    <mergeCell ref="C16:C17"/>
    <mergeCell ref="A18:A19"/>
    <mergeCell ref="C18:C19"/>
    <mergeCell ref="D16:D17"/>
    <mergeCell ref="E16:E17"/>
    <mergeCell ref="G18:G19"/>
    <mergeCell ref="H18:H19"/>
    <mergeCell ref="I18:I19"/>
    <mergeCell ref="A20:A21"/>
    <mergeCell ref="C20:C21"/>
    <mergeCell ref="D18:D19"/>
    <mergeCell ref="E18:E19"/>
    <mergeCell ref="G20:G21"/>
    <mergeCell ref="H20:H21"/>
    <mergeCell ref="I20:I21"/>
    <mergeCell ref="A22:A23"/>
    <mergeCell ref="C22:C23"/>
    <mergeCell ref="D20:D21"/>
    <mergeCell ref="E20:E21"/>
    <mergeCell ref="G22:G23"/>
    <mergeCell ref="H22:H23"/>
    <mergeCell ref="I22:I23"/>
    <mergeCell ref="A24:A25"/>
    <mergeCell ref="C24:C25"/>
    <mergeCell ref="D22:D23"/>
    <mergeCell ref="E22:E23"/>
    <mergeCell ref="G24:G25"/>
    <mergeCell ref="H24:H25"/>
    <mergeCell ref="I24:I25"/>
    <mergeCell ref="A26:A27"/>
    <mergeCell ref="C26:C27"/>
    <mergeCell ref="D24:D25"/>
    <mergeCell ref="E24:E25"/>
    <mergeCell ref="G26:G27"/>
    <mergeCell ref="H26:H27"/>
    <mergeCell ref="I26:I27"/>
    <mergeCell ref="A28:A29"/>
    <mergeCell ref="C28:C29"/>
    <mergeCell ref="D26:D27"/>
    <mergeCell ref="E26:E27"/>
    <mergeCell ref="A30:K30"/>
    <mergeCell ref="G28:G29"/>
    <mergeCell ref="H28:H29"/>
    <mergeCell ref="I28:I29"/>
    <mergeCell ref="A32:A33"/>
    <mergeCell ref="C32:C33"/>
    <mergeCell ref="D28:D29"/>
    <mergeCell ref="E28:E29"/>
    <mergeCell ref="A31:L31"/>
    <mergeCell ref="G32:G33"/>
    <mergeCell ref="H32:H33"/>
    <mergeCell ref="I32:I33"/>
    <mergeCell ref="D32:D33"/>
    <mergeCell ref="E32:E33"/>
    <mergeCell ref="K32:K33"/>
    <mergeCell ref="L32:L33"/>
    <mergeCell ref="I34:I35"/>
    <mergeCell ref="A34:A35"/>
    <mergeCell ref="C34:C35"/>
    <mergeCell ref="A36:A37"/>
    <mergeCell ref="C36:C37"/>
    <mergeCell ref="D34:D35"/>
    <mergeCell ref="E34:E35"/>
    <mergeCell ref="G36:G37"/>
    <mergeCell ref="H36:H37"/>
    <mergeCell ref="I36:I37"/>
    <mergeCell ref="F34:F35"/>
    <mergeCell ref="F36:F37"/>
    <mergeCell ref="D36:D37"/>
    <mergeCell ref="E36:E37"/>
    <mergeCell ref="D44:D45"/>
    <mergeCell ref="E44:E45"/>
    <mergeCell ref="G46:G47"/>
    <mergeCell ref="H46:H47"/>
    <mergeCell ref="A38:A39"/>
    <mergeCell ref="C38:C39"/>
    <mergeCell ref="F42:F43"/>
    <mergeCell ref="F44:F45"/>
    <mergeCell ref="I46:I47"/>
    <mergeCell ref="D46:D47"/>
    <mergeCell ref="E46:E47"/>
    <mergeCell ref="G38:G39"/>
    <mergeCell ref="H38:H39"/>
    <mergeCell ref="I38:I39"/>
    <mergeCell ref="A40:A41"/>
    <mergeCell ref="C40:C41"/>
    <mergeCell ref="D38:D39"/>
    <mergeCell ref="E38:E39"/>
    <mergeCell ref="F38:F39"/>
    <mergeCell ref="F40:F41"/>
    <mergeCell ref="J46:J47"/>
    <mergeCell ref="K46:K47"/>
    <mergeCell ref="L46:L47"/>
    <mergeCell ref="A48:K48"/>
    <mergeCell ref="F46:F47"/>
    <mergeCell ref="G40:G41"/>
    <mergeCell ref="H40:H41"/>
    <mergeCell ref="I40:I41"/>
    <mergeCell ref="A42:A43"/>
    <mergeCell ref="C42:C43"/>
    <mergeCell ref="D40:D41"/>
    <mergeCell ref="E40:E41"/>
    <mergeCell ref="G42:G43"/>
    <mergeCell ref="H42:H43"/>
    <mergeCell ref="I42:I43"/>
    <mergeCell ref="A44:A45"/>
    <mergeCell ref="C44:C45"/>
    <mergeCell ref="D42:D43"/>
    <mergeCell ref="E42:E43"/>
    <mergeCell ref="G44:G45"/>
    <mergeCell ref="H44:H45"/>
    <mergeCell ref="I44:I45"/>
    <mergeCell ref="A46:A47"/>
    <mergeCell ref="C46:C47"/>
  </mergeCells>
  <pageMargins left="0.75" right="0.75" top="1" bottom="1" header="0.5" footer="0.5"/>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Runali</dc:creator>
  <cp:lastModifiedBy>Shubhankar Sinha</cp:lastModifiedBy>
  <cp:lastPrinted>2025-06-26T10:09:10Z</cp:lastPrinted>
  <dcterms:created xsi:type="dcterms:W3CDTF">2025-06-25T06:22:26Z</dcterms:created>
  <dcterms:modified xsi:type="dcterms:W3CDTF">2025-06-26T10:12:44Z</dcterms:modified>
</cp:coreProperties>
</file>