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mc:Choice Requires="x15">
      <x15ac:absPath xmlns:x15ac="http://schemas.microsoft.com/office/spreadsheetml/2010/11/ac" url="D:\HPOILGAS\C&amp;P\_FINAL\MDPE LAYING\FY 25-26\AK\TENDER 2\TENDER DOCUMENT\DRAFT\"/>
    </mc:Choice>
  </mc:AlternateContent>
  <xr:revisionPtr revIDLastSave="0" documentId="13_ncr:1_{A695567A-29E0-440E-B571-C827E6AE04AD}" xr6:coauthVersionLast="47" xr6:coauthVersionMax="47" xr10:uidLastSave="{00000000-0000-0000-0000-000000000000}"/>
  <bookViews>
    <workbookView xWindow="-108" yWindow="-108" windowWidth="23256" windowHeight="12456" xr2:uid="{ADCA73BE-6CD2-4472-8A91-5F5BF3149974}"/>
  </bookViews>
  <sheets>
    <sheet name="Report (43)"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2" l="1"/>
  <c r="F36" i="2"/>
  <c r="F35" i="2"/>
  <c r="F33" i="2"/>
  <c r="F9" i="2"/>
  <c r="F11" i="2"/>
  <c r="F13" i="2"/>
  <c r="F15" i="2"/>
  <c r="F17" i="2"/>
  <c r="F19" i="2"/>
  <c r="F21" i="2"/>
  <c r="F23" i="2"/>
  <c r="F25" i="2"/>
  <c r="F27" i="2"/>
  <c r="F29" i="2"/>
  <c r="F31" i="2"/>
  <c r="F7" i="2"/>
</calcChain>
</file>

<file path=xl/sharedStrings.xml><?xml version="1.0" encoding="utf-8"?>
<sst xmlns="http://schemas.openxmlformats.org/spreadsheetml/2006/main" count="55" uniqueCount="44">
  <si>
    <t>SR No</t>
  </si>
  <si>
    <t>Product</t>
  </si>
  <si>
    <t>UOM</t>
  </si>
  <si>
    <t>MDPE Pipeline Laying in all type of surface by any Methodology i.e. open cut, trenchless HDD, moling for 32 mm pipe dia including installation of service pipeline for industrial &amp; commercial customers wherever required.</t>
  </si>
  <si>
    <t>Mtrs</t>
  </si>
  <si>
    <t>MDPE Pipeline Laying in all type of surface by HDD Methodology - For 63 mm pipe dia.</t>
  </si>
  <si>
    <t>MDPE Pipeline Laying in all type of surface by HDD Methodology for major crossings i.e. foreign pipeline/canal/river crossings along with HDPE casing - For 63 mm pipe dia.</t>
  </si>
  <si>
    <t>MDPE Pipeline Laying in all type of surface by HDD Methodology - For 125 mm pipe dia.</t>
  </si>
  <si>
    <t>Liasoning with Land owing Agencies for Permission - For 32mm, 63mm &amp; 125mm pipe dia.</t>
  </si>
  <si>
    <t>Industrial/Commercial Meter Installation.</t>
  </si>
  <si>
    <t>Nos</t>
  </si>
  <si>
    <t>Supply of 1 Inch CS pipe as per ASME A106A</t>
  </si>
  <si>
    <t>Supply of 1 Inch Isolation Ball Valve of Max Pressure 6 bar(g).</t>
  </si>
  <si>
    <t>Supply of 1 inch NRV</t>
  </si>
  <si>
    <t>Installations of MRS for commercial/industrial connections</t>
  </si>
  <si>
    <t>Brick Valve Chambers- Size (L x W)- 1.5 mtrs x 1 mtrs</t>
  </si>
  <si>
    <t>Fabrication &amp; Installation of Pipeline Markers</t>
  </si>
  <si>
    <t>Fabrication &amp; Installation of Pipeline Markers: Pole markers with foundation as per Drawing No. Drg No 00005-10-03-30 &amp; 00005-10-03-31 and instructions of EIC and specification.</t>
  </si>
  <si>
    <t>nos</t>
  </si>
  <si>
    <t>Restoration of trenches</t>
  </si>
  <si>
    <t>RM</t>
  </si>
  <si>
    <t>Quantity</t>
  </si>
  <si>
    <t>HPOIL GAS PVT LTD
(A Joint Venture of HPCL &amp; OIL)</t>
  </si>
  <si>
    <t>SCHEDULE OF RATES (SOR)</t>
  </si>
  <si>
    <t>Unit Rate Inclusive of all taxes and duties except GST</t>
  </si>
  <si>
    <r>
      <t>Decription :</t>
    </r>
    <r>
      <rPr>
        <sz val="11"/>
        <color theme="1"/>
        <rFont val="Aptos Narrow"/>
        <family val="2"/>
        <scheme val="minor"/>
      </rPr>
      <t xml:space="preserve"> Per Meter rate for laying of 32mm MDPE pipeline in charged &amp; uncharged areas in all type of surface and soil Kutcha, metal, concrete PCC or RCC, bituminous, tiles, brick, hard surface of any type by HDD. Liasioning with landowning agencies, statutory authorities, preparation of detailed route plan, making trial pits to determine the underground utilities services etc, obtaining permission from land owning agencies shall also be in contractors scope and shall be payable through line item no. 5. Roads, Pavement, Footpaths etc shall be restored to original state once the pipeline is laid and the cost for restoration &amp; repairing shall be paid extra over and above laying rates through SOR item no. 14. Only MDPE pipe will be provided as free issue material rest all material &amp; fittings are in bidders scope.</t>
    </r>
  </si>
  <si>
    <r>
      <t>Decription :</t>
    </r>
    <r>
      <rPr>
        <sz val="11"/>
        <color theme="1"/>
        <rFont val="Aptos Narrow"/>
        <family val="2"/>
        <scheme val="minor"/>
      </rPr>
      <t xml:space="preserve"> Per Meter rate for laying of 63mm MDPE pipeline in charged &amp; uncharged areas in all type of surface and soil Kutcha, metal, concrete PCC or RCC, bituminous, tiles, brick, hard surface of any type by HDD. Liasioning with landowning agencies, statutory authorities, preparation of detailed route plan, making trial pits to determine the underground utilities services etc, obtaining permission from land owning agencies shall also be in contractors scope and shall be payable through line item no. 5. Roads, Pavement, Footpaths etc shall be restored to original state once the pipeline is laid and the cost for restoration &amp; repairing shall be paid extra over and above laying rates through SOR item no. 14. Only MDPE pipe will be provided as free issue material rest all material &amp; fittings are in bidders scope.</t>
    </r>
  </si>
  <si>
    <r>
      <t>Decription :</t>
    </r>
    <r>
      <rPr>
        <sz val="11"/>
        <color theme="1"/>
        <rFont val="Aptos Narrow"/>
        <family val="2"/>
        <scheme val="minor"/>
      </rPr>
      <t xml:space="preserve"> Per Meter rate for laying of 63mm MDPE pipeline in charged &amp; uncharged areas in all type of surface and soil Kutcha, metal, concrete PCC or RCC, bituminous, tiles, brick, hard surface of any type by HDD with supply and installation of HDPE casing. Liasioning with landowning agencies, statutory authorities, preparation of detailed route plan, making trial pits to determine the underground utilities services etc, obtaining permission from land owning agencies shall also be in contractors scope and shall be payable through line item no. 5. Roads, Pavement, Footpaths etc shall be restored to original state once the pipeline is laid and the cost for restoration &amp; repairing shall be paid extra over and above laying rates through SOR item no. 14. Only MDPE pipe will be provided as free issue material rest all material &amp; fittings are in bidders scope.</t>
    </r>
  </si>
  <si>
    <r>
      <t>Decription :</t>
    </r>
    <r>
      <rPr>
        <sz val="11"/>
        <color theme="1"/>
        <rFont val="Aptos Narrow"/>
        <family val="2"/>
        <scheme val="minor"/>
      </rPr>
      <t xml:space="preserve"> Per Meter rate for laying of 125mm MDPE pipeline in charged &amp; uncharged areas in all type of surface and soil Kutcha, metal, concrete PCC or RCC, bituminous, tiles, brick, hard surface of any type by HDD. Liasioning with landowning agencies, statutory authorities, preparation of detailed route plan, making trial pits to determine the underground utilities services etc, obtaining permission from land owning agencies shall also be in contractors scope and shall be payable through line item no. 5. Roads, Pavement, Footpaths etc shall be restored to original state once the pipeline is laid and the cost for restoration &amp; repairing shall be paid extra over and above laying rates through SOR item no. 14. Only MDPE pipe will be provided as free issue material rest all material &amp; fittings are in bidders scope.</t>
    </r>
  </si>
  <si>
    <r>
      <t>Decription :</t>
    </r>
    <r>
      <rPr>
        <sz val="11"/>
        <color theme="1"/>
        <rFont val="Aptos Narrow"/>
        <family val="2"/>
        <scheme val="minor"/>
      </rPr>
      <t xml:space="preserve"> Submission of applications as per approved drawings provided by owner / owner's representative (Initial Route Survey,Preperation of Drawings, measuring and providing details of surface type shall be in scope of Contractor with approval from Owner / Owner's representative), obtaining &amp; submission of demand note, Coordination, Liaisoning, Obtaining written permissions from Land owing agencies like MCD, PWD, DDA, NDMC, NHAI, AAI, GDA, GNDA, GNN, Forest Dept, NHAI, Indian Railways and any other government agencies who maintains the public lands. These rates are not applicable for Private lands i.e. Apartments/institutions etc.</t>
    </r>
  </si>
  <si>
    <r>
      <t>Decription :</t>
    </r>
    <r>
      <rPr>
        <sz val="11"/>
        <color theme="1"/>
        <rFont val="Aptos Narrow"/>
        <family val="2"/>
        <scheme val="minor"/>
      </rPr>
      <t xml:space="preserve"> Industrial/Commercial Meter Installation: Including Supply &amp; Installation of 3inch NBx300mm length GI Sleeve along with construction of pedestal (Size 170x170x180mm), 1" TF, non domestic meter clamp, 1" regulator isolation valve piece, 1" isolation valve &amp; 1" NRV with all associated fitting required to connect the meter to customer's piping. Note* MDPE Pipe &amp; 1"TF are free issue material whereas CS pipe, Isolation Valve &amp; NRV shall be payable through line items 7,8,9, rest items &amp; fittings are in bidder's scope.</t>
    </r>
  </si>
  <si>
    <r>
      <t>Decription :</t>
    </r>
    <r>
      <rPr>
        <sz val="11"/>
        <color theme="1"/>
        <rFont val="Aptos Narrow"/>
        <family val="2"/>
        <scheme val="minor"/>
      </rPr>
      <t xml:space="preserve"> Supply of 1 Inch CS pipe as per ASME A106A</t>
    </r>
  </si>
  <si>
    <r>
      <t>Decription :</t>
    </r>
    <r>
      <rPr>
        <sz val="11"/>
        <color theme="1"/>
        <rFont val="Aptos Narrow"/>
        <family val="2"/>
        <scheme val="minor"/>
      </rPr>
      <t xml:space="preserve"> Supply of 1 Inch Isolation Ball Valve of Max Pressure 6 bar(g).</t>
    </r>
  </si>
  <si>
    <r>
      <t>Decription :</t>
    </r>
    <r>
      <rPr>
        <sz val="11"/>
        <color theme="1"/>
        <rFont val="Aptos Narrow"/>
        <family val="2"/>
        <scheme val="minor"/>
      </rPr>
      <t xml:space="preserve"> Supply of 1 inch NRV, ISI marked</t>
    </r>
  </si>
  <si>
    <r>
      <t>Decription :</t>
    </r>
    <r>
      <rPr>
        <sz val="11"/>
        <color theme="1"/>
        <rFont val="Aptos Narrow"/>
        <family val="2"/>
        <scheme val="minor"/>
      </rPr>
      <t xml:space="preserve"> Receiving, handling, loading, transportation and unloading of owner supplied MRS from Owner's designated stock yards to Contractor's own stock-yards/ work-sites. Proper storing, stacking, identification, providing security and insurance cover for the materials. Supply of cover box for service regulator is in the scope of contractor.Installations of MRS with all associated work at foundation and hooking up with PE pipe line.The scope includes supply of transition fittings and other PE and CS fittings as per requirements and various associated works (including steel welding, if required) to commission MRS.</t>
    </r>
  </si>
  <si>
    <r>
      <t>Decription :</t>
    </r>
    <r>
      <rPr>
        <sz val="11"/>
        <color theme="1"/>
        <rFont val="Aptos Narrow"/>
        <family val="2"/>
        <scheme val="minor"/>
      </rPr>
      <t xml:space="preserve"> "All civil works including supply of materials, excavation of pit, piping supports including all PCC, RCC and Brick works for valve pits, sand filling to cover valve body and pits, pedestals with insert plates as required, sealing of pipes in pits, providing cover etc., finishing, clean up and restoration. The work shall be executed as per specification. Also providing water proofing agents internal and external plaster of chamber to avoid water seepage. *PE Valve to be supplied &amp; installed by Bidder."</t>
    </r>
  </si>
  <si>
    <r>
      <t>Decription :</t>
    </r>
    <r>
      <rPr>
        <sz val="11"/>
        <color theme="1"/>
        <rFont val="Aptos Narrow"/>
        <family val="2"/>
        <scheme val="minor"/>
      </rPr>
      <t xml:space="preserve"> Fabrication &amp; Installation of Pipeline Markers: Plate marker as per Drg No Drg No 1007-10-03--28</t>
    </r>
  </si>
  <si>
    <r>
      <t>Decription :</t>
    </r>
    <r>
      <rPr>
        <sz val="11"/>
        <color theme="1"/>
        <rFont val="Aptos Narrow"/>
        <family val="2"/>
        <scheme val="minor"/>
      </rPr>
      <t xml:space="preserve"> Fabrication &amp; Installation of Pipeline Markers: Pole markers with foundation as per Drawing No. Drg No 00005-10-03-30 &amp; 00005-10-03-31 and instructions of EIC and specification.</t>
    </r>
  </si>
  <si>
    <r>
      <t>Decription :</t>
    </r>
    <r>
      <rPr>
        <sz val="11"/>
        <color theme="1"/>
        <rFont val="Aptos Narrow"/>
        <family val="2"/>
        <scheme val="minor"/>
      </rPr>
      <t xml:space="preserve"> Restoration of trenches (pit) back to original state incl. Asphalt/PCC/Concrete Pavement, Agra /Kota Stones / Tiles -Chequered/interlocking etc.</t>
    </r>
  </si>
  <si>
    <t>Total Amount Inclusive of all taxes and duties except GST</t>
  </si>
  <si>
    <t>GST @...........%</t>
  </si>
  <si>
    <t>Total Amount Inclusive of all taxes and duties with GST</t>
  </si>
  <si>
    <t>MDPE LAYING &amp; LMC WORK FOR INDUSTRIAL &amp; COMMERCIAL CONNECTIONS AT AMBALA-KURUKSHETRA GA</t>
  </si>
  <si>
    <t>TENDER NO. HOGPL/2025-26/C&amp;P/046 DATE: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</si>
</sst>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7">
    <xf numFmtId="0" fontId="0" fillId="0" borderId="0" xfId="0"/>
    <xf numFmtId="0" fontId="16" fillId="0" borderId="10"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protection hidden="1"/>
    </xf>
    <xf numFmtId="0" fontId="16" fillId="0" borderId="12" xfId="0" applyFont="1" applyBorder="1" applyAlignment="1" applyProtection="1">
      <alignment horizontal="center" vertical="center"/>
      <protection hidden="1"/>
    </xf>
    <xf numFmtId="0" fontId="16" fillId="0" borderId="13" xfId="0" applyFont="1" applyBorder="1" applyAlignment="1" applyProtection="1">
      <alignment horizontal="center" vertical="center"/>
      <protection hidden="1"/>
    </xf>
    <xf numFmtId="0" fontId="16" fillId="0" borderId="10" xfId="0" applyFont="1" applyBorder="1" applyAlignment="1" applyProtection="1">
      <alignment horizontal="center" wrapText="1"/>
      <protection hidden="1"/>
    </xf>
    <xf numFmtId="0" fontId="16" fillId="0" borderId="10" xfId="0" applyFont="1" applyBorder="1" applyAlignment="1" applyProtection="1">
      <alignment horizontal="center"/>
      <protection hidden="1"/>
    </xf>
    <xf numFmtId="0" fontId="16" fillId="0" borderId="10" xfId="0" applyFont="1" applyBorder="1" applyAlignment="1" applyProtection="1">
      <alignment horizontal="center" vertical="center"/>
      <protection hidden="1"/>
    </xf>
    <xf numFmtId="0" fontId="0" fillId="0" borderId="0" xfId="0" applyProtection="1">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10" xfId="0" applyBorder="1" applyAlignment="1" applyProtection="1">
      <alignment horizontal="center" vertical="center" wrapText="1"/>
      <protection hidden="1"/>
    </xf>
    <xf numFmtId="0" fontId="16" fillId="0" borderId="10" xfId="0" applyFont="1" applyBorder="1" applyAlignment="1" applyProtection="1">
      <alignment horizontal="left" vertical="center" wrapText="1"/>
      <protection hidden="1"/>
    </xf>
    <xf numFmtId="43" fontId="0" fillId="0" borderId="10" xfId="42" applyFont="1" applyBorder="1" applyAlignment="1" applyProtection="1">
      <alignment horizontal="center" vertical="center" wrapText="1"/>
      <protection hidden="1"/>
    </xf>
    <xf numFmtId="0" fontId="16" fillId="0" borderId="11" xfId="0" applyFont="1" applyBorder="1" applyAlignment="1" applyProtection="1">
      <alignment horizontal="right" vertical="center" wrapText="1"/>
      <protection hidden="1"/>
    </xf>
    <xf numFmtId="0" fontId="16" fillId="0" borderId="12" xfId="0" applyFont="1" applyBorder="1" applyAlignment="1" applyProtection="1">
      <alignment horizontal="right" vertical="center" wrapText="1"/>
      <protection hidden="1"/>
    </xf>
    <xf numFmtId="0" fontId="16" fillId="0" borderId="13" xfId="0" applyFont="1" applyBorder="1" applyAlignment="1" applyProtection="1">
      <alignment horizontal="right" vertical="center" wrapText="1"/>
      <protection hidden="1"/>
    </xf>
    <xf numFmtId="0" fontId="0" fillId="0" borderId="10" xfId="0" applyBorder="1" applyProtection="1">
      <protection hidden="1"/>
    </xf>
    <xf numFmtId="43" fontId="0" fillId="0" borderId="10" xfId="0" applyNumberFormat="1" applyBorder="1" applyAlignment="1" applyProtection="1">
      <alignment vertical="center"/>
      <protection hidden="1"/>
    </xf>
    <xf numFmtId="0" fontId="16" fillId="0" borderId="10" xfId="0" applyFont="1" applyBorder="1" applyProtection="1">
      <protection hidden="1"/>
    </xf>
    <xf numFmtId="43" fontId="16" fillId="0" borderId="10" xfId="0" applyNumberFormat="1" applyFont="1" applyBorder="1" applyAlignment="1" applyProtection="1">
      <alignment vertical="center"/>
      <protection hidden="1"/>
    </xf>
    <xf numFmtId="0" fontId="16" fillId="0" borderId="0" xfId="0" applyFont="1" applyProtection="1">
      <protection hidden="1"/>
    </xf>
    <xf numFmtId="0" fontId="0" fillId="33" borderId="11" xfId="0" applyFill="1" applyBorder="1" applyAlignment="1" applyProtection="1">
      <alignment horizontal="center"/>
      <protection locked="0"/>
    </xf>
    <xf numFmtId="0" fontId="0" fillId="33" borderId="13" xfId="0" applyFill="1" applyBorder="1" applyAlignment="1" applyProtection="1">
      <alignment horizontal="center"/>
      <protection locked="0"/>
    </xf>
    <xf numFmtId="43" fontId="0" fillId="33" borderId="10" xfId="42" applyFont="1" applyFill="1" applyBorder="1" applyAlignment="1" applyProtection="1">
      <alignment horizontal="center" vertical="center" wrapText="1"/>
      <protection locked="0"/>
    </xf>
    <xf numFmtId="9" fontId="0" fillId="33" borderId="10" xfId="0" applyNumberFormat="1" applyFill="1" applyBorder="1" applyAlignment="1" applyProtection="1">
      <alignment horizontal="center" vertical="center"/>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76201</xdr:rowOff>
    </xdr:from>
    <xdr:to>
      <xdr:col>1</xdr:col>
      <xdr:colOff>389242</xdr:colOff>
      <xdr:row>1</xdr:row>
      <xdr:rowOff>388620</xdr:rowOff>
    </xdr:to>
    <xdr:pic>
      <xdr:nvPicPr>
        <xdr:cNvPr id="4" name="image1.jpeg">
          <a:extLst>
            <a:ext uri="{FF2B5EF4-FFF2-40B4-BE49-F238E27FC236}">
              <a16:creationId xmlns:a16="http://schemas.microsoft.com/office/drawing/2014/main" id="{AA9D2972-F0E7-4F11-A41F-C536EDD52727}"/>
            </a:ext>
          </a:extLst>
        </xdr:cNvPr>
        <xdr:cNvPicPr>
          <a:picLocks noChangeAspect="1"/>
        </xdr:cNvPicPr>
      </xdr:nvPicPr>
      <xdr:blipFill>
        <a:blip xmlns:r="http://schemas.openxmlformats.org/officeDocument/2006/relationships" r:embed="rId1" cstate="print"/>
        <a:stretch>
          <a:fillRect/>
        </a:stretch>
      </xdr:blipFill>
      <xdr:spPr>
        <a:xfrm>
          <a:off x="99061" y="76201"/>
          <a:ext cx="709281" cy="761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5CAD-079D-4BAB-9DFE-F266A7E0F225}">
  <dimension ref="A1:F37"/>
  <sheetViews>
    <sheetView showGridLines="0" tabSelected="1" topLeftCell="B31" workbookViewId="0">
      <selection activeCell="H37" sqref="H37"/>
    </sheetView>
  </sheetViews>
  <sheetFormatPr defaultRowHeight="14.4" x14ac:dyDescent="0.3"/>
  <cols>
    <col min="1" max="1" customWidth="true" style="8" width="6.109375" collapsed="false"/>
    <col min="2" max="2" customWidth="true" style="8" width="72.77734375" collapsed="false"/>
    <col min="3" max="3" customWidth="true" style="8" width="8.88671875" collapsed="false"/>
    <col min="4" max="4" bestFit="true" customWidth="true" style="8" width="8.0" collapsed="false"/>
    <col min="5" max="5" customWidth="true" style="8" width="19.0" collapsed="false"/>
    <col min="6" max="6" customWidth="true" style="8" width="20.5546875" collapsed="false"/>
    <col min="7" max="16384" style="8" width="8.88671875" collapsed="false"/>
  </cols>
  <sheetData>
    <row r="1" spans="1:6" ht="35.4" customHeight="1" x14ac:dyDescent="0.3">
      <c r="A1" s="5" t="s">
        <v>22</v>
      </c>
      <c r="B1" s="6"/>
      <c r="C1" s="6"/>
      <c r="D1" s="6"/>
      <c r="E1" s="6"/>
      <c r="F1" s="6"/>
    </row>
    <row r="2" spans="1:6" ht="35.4" customHeight="1" x14ac:dyDescent="0.3">
      <c r="A2" s="7" t="s">
        <v>23</v>
      </c>
      <c r="B2" s="7"/>
      <c r="C2" s="7"/>
      <c r="D2" s="7"/>
      <c r="E2" s="7"/>
      <c r="F2" s="7"/>
    </row>
    <row r="3" spans="1:6" ht="35.4" customHeight="1" x14ac:dyDescent="0.3">
      <c r="A3" s="2" t="s">
        <v>42</v>
      </c>
      <c r="B3" s="3"/>
      <c r="C3" s="3"/>
      <c r="D3" s="3"/>
      <c r="E3" s="3"/>
      <c r="F3" s="4"/>
    </row>
    <row r="4" spans="1:6" ht="35.4" customHeight="1" x14ac:dyDescent="0.3">
      <c r="A4" s="2" t="s">
        <v>43</v>
      </c>
      <c r="B4" s="3"/>
      <c r="C4" s="3"/>
      <c r="D4" s="3"/>
      <c r="E4" s="3"/>
      <c r="F4" s="4"/>
    </row>
    <row r="5" spans="1:6" ht="35.4" customHeight="1" x14ac:dyDescent="0.3">
      <c r="A5" s="9"/>
      <c r="B5" s="10"/>
      <c r="C5" s="10"/>
      <c r="D5" s="11"/>
      <c r="E5" s="23"/>
      <c r="F5" s="24"/>
    </row>
    <row r="6" spans="1:6" ht="43.2" x14ac:dyDescent="0.3">
      <c r="A6" s="1" t="s">
        <v>0</v>
      </c>
      <c r="B6" s="1" t="s">
        <v>1</v>
      </c>
      <c r="C6" s="1" t="s">
        <v>2</v>
      </c>
      <c r="D6" s="1" t="s">
        <v>21</v>
      </c>
      <c r="E6" s="1" t="s">
        <v>24</v>
      </c>
      <c r="F6" s="1" t="s">
        <v>39</v>
      </c>
    </row>
    <row r="7" spans="1:6" ht="43.2" x14ac:dyDescent="0.3">
      <c r="A7" s="12">
        <v>1</v>
      </c>
      <c r="B7" s="13" t="s">
        <v>3</v>
      </c>
      <c r="C7" s="12" t="s">
        <v>4</v>
      </c>
      <c r="D7" s="12">
        <v>1575</v>
      </c>
      <c r="E7" s="25"/>
      <c r="F7" s="14">
        <f>E7*D7</f>
        <v>0</v>
      </c>
    </row>
    <row r="8" spans="1:6" ht="144" x14ac:dyDescent="0.3">
      <c r="A8" s="12"/>
      <c r="B8" s="13" t="s">
        <v>25</v>
      </c>
      <c r="C8" s="12"/>
      <c r="D8" s="12"/>
      <c r="E8" s="25"/>
      <c r="F8" s="14"/>
    </row>
    <row r="9" spans="1:6" ht="28.8" customHeight="1" x14ac:dyDescent="0.3">
      <c r="A9" s="12">
        <v>2</v>
      </c>
      <c r="B9" s="13" t="s">
        <v>5</v>
      </c>
      <c r="C9" s="12" t="s">
        <v>4</v>
      </c>
      <c r="D9" s="12">
        <v>32050</v>
      </c>
      <c r="E9" s="25"/>
      <c r="F9" s="14">
        <f t="shared" ref="F9" si="0">E9*D9</f>
        <v>0</v>
      </c>
    </row>
    <row r="10" spans="1:6" ht="158.4" customHeight="1" x14ac:dyDescent="0.3">
      <c r="A10" s="12"/>
      <c r="B10" s="13" t="s">
        <v>26</v>
      </c>
      <c r="C10" s="12"/>
      <c r="D10" s="12"/>
      <c r="E10" s="25"/>
      <c r="F10" s="14"/>
    </row>
    <row r="11" spans="1:6" ht="43.2" x14ac:dyDescent="0.3">
      <c r="A11" s="12">
        <v>3</v>
      </c>
      <c r="B11" s="13" t="s">
        <v>6</v>
      </c>
      <c r="C11" s="12" t="s">
        <v>4</v>
      </c>
      <c r="D11" s="12">
        <v>500</v>
      </c>
      <c r="E11" s="25"/>
      <c r="F11" s="14">
        <f t="shared" ref="F11" si="1">E11*D11</f>
        <v>0</v>
      </c>
    </row>
    <row r="12" spans="1:6" ht="172.8" customHeight="1" x14ac:dyDescent="0.3">
      <c r="A12" s="12"/>
      <c r="B12" s="13" t="s">
        <v>27</v>
      </c>
      <c r="C12" s="12"/>
      <c r="D12" s="12"/>
      <c r="E12" s="25"/>
      <c r="F12" s="14"/>
    </row>
    <row r="13" spans="1:6" ht="28.8" x14ac:dyDescent="0.3">
      <c r="A13" s="12">
        <v>4</v>
      </c>
      <c r="B13" s="13" t="s">
        <v>7</v>
      </c>
      <c r="C13" s="12" t="s">
        <v>4</v>
      </c>
      <c r="D13" s="12">
        <v>18480</v>
      </c>
      <c r="E13" s="25"/>
      <c r="F13" s="14">
        <f t="shared" ref="F13" si="2">E13*D13</f>
        <v>0</v>
      </c>
    </row>
    <row r="14" spans="1:6" ht="158.4" customHeight="1" x14ac:dyDescent="0.3">
      <c r="A14" s="12"/>
      <c r="B14" s="13" t="s">
        <v>28</v>
      </c>
      <c r="C14" s="12"/>
      <c r="D14" s="12"/>
      <c r="E14" s="25"/>
      <c r="F14" s="14"/>
    </row>
    <row r="15" spans="1:6" ht="28.8" x14ac:dyDescent="0.3">
      <c r="A15" s="12">
        <v>5</v>
      </c>
      <c r="B15" s="13" t="s">
        <v>8</v>
      </c>
      <c r="C15" s="12" t="s">
        <v>4</v>
      </c>
      <c r="D15" s="12">
        <v>52605</v>
      </c>
      <c r="E15" s="25"/>
      <c r="F15" s="14">
        <f t="shared" ref="F15" si="3">E15*D15</f>
        <v>0</v>
      </c>
    </row>
    <row r="16" spans="1:6" ht="129.6" customHeight="1" x14ac:dyDescent="0.3">
      <c r="A16" s="12"/>
      <c r="B16" s="13" t="s">
        <v>29</v>
      </c>
      <c r="C16" s="12"/>
      <c r="D16" s="12"/>
      <c r="E16" s="25"/>
      <c r="F16" s="14"/>
    </row>
    <row r="17" spans="1:6" x14ac:dyDescent="0.3">
      <c r="A17" s="12">
        <v>6</v>
      </c>
      <c r="B17" s="13" t="s">
        <v>9</v>
      </c>
      <c r="C17" s="12" t="s">
        <v>10</v>
      </c>
      <c r="D17" s="12">
        <v>40</v>
      </c>
      <c r="E17" s="25"/>
      <c r="F17" s="14">
        <f t="shared" ref="F17" si="4">E17*D17</f>
        <v>0</v>
      </c>
    </row>
    <row r="18" spans="1:6" ht="100.8" x14ac:dyDescent="0.3">
      <c r="A18" s="12"/>
      <c r="B18" s="13" t="s">
        <v>30</v>
      </c>
      <c r="C18" s="12"/>
      <c r="D18" s="12"/>
      <c r="E18" s="25"/>
      <c r="F18" s="14"/>
    </row>
    <row r="19" spans="1:6" x14ac:dyDescent="0.3">
      <c r="A19" s="12">
        <v>7</v>
      </c>
      <c r="B19" s="13" t="s">
        <v>11</v>
      </c>
      <c r="C19" s="12" t="s">
        <v>4</v>
      </c>
      <c r="D19" s="12">
        <v>100</v>
      </c>
      <c r="E19" s="25"/>
      <c r="F19" s="14">
        <f t="shared" ref="F19" si="5">E19*D19</f>
        <v>0</v>
      </c>
    </row>
    <row r="20" spans="1:6" x14ac:dyDescent="0.3">
      <c r="A20" s="12"/>
      <c r="B20" s="13" t="s">
        <v>31</v>
      </c>
      <c r="C20" s="12"/>
      <c r="D20" s="12"/>
      <c r="E20" s="25"/>
      <c r="F20" s="14"/>
    </row>
    <row r="21" spans="1:6" x14ac:dyDescent="0.3">
      <c r="A21" s="12">
        <v>8</v>
      </c>
      <c r="B21" s="13" t="s">
        <v>12</v>
      </c>
      <c r="C21" s="12" t="s">
        <v>10</v>
      </c>
      <c r="D21" s="12">
        <v>120</v>
      </c>
      <c r="E21" s="25"/>
      <c r="F21" s="14">
        <f t="shared" ref="F21" si="6">E21*D21</f>
        <v>0</v>
      </c>
    </row>
    <row r="22" spans="1:6" x14ac:dyDescent="0.3">
      <c r="A22" s="12"/>
      <c r="B22" s="13" t="s">
        <v>32</v>
      </c>
      <c r="C22" s="12"/>
      <c r="D22" s="12"/>
      <c r="E22" s="25"/>
      <c r="F22" s="14"/>
    </row>
    <row r="23" spans="1:6" x14ac:dyDescent="0.3">
      <c r="A23" s="12">
        <v>9</v>
      </c>
      <c r="B23" s="13" t="s">
        <v>13</v>
      </c>
      <c r="C23" s="12" t="s">
        <v>10</v>
      </c>
      <c r="D23" s="12">
        <v>40</v>
      </c>
      <c r="E23" s="25"/>
      <c r="F23" s="14">
        <f t="shared" ref="F23" si="7">E23*D23</f>
        <v>0</v>
      </c>
    </row>
    <row r="24" spans="1:6" x14ac:dyDescent="0.3">
      <c r="A24" s="12"/>
      <c r="B24" s="13" t="s">
        <v>33</v>
      </c>
      <c r="C24" s="12"/>
      <c r="D24" s="12"/>
      <c r="E24" s="25"/>
      <c r="F24" s="14"/>
    </row>
    <row r="25" spans="1:6" x14ac:dyDescent="0.3">
      <c r="A25" s="12">
        <v>10</v>
      </c>
      <c r="B25" s="13" t="s">
        <v>14</v>
      </c>
      <c r="C25" s="12" t="s">
        <v>10</v>
      </c>
      <c r="D25" s="12">
        <v>10</v>
      </c>
      <c r="E25" s="25"/>
      <c r="F25" s="14">
        <f t="shared" ref="F25" si="8">E25*D25</f>
        <v>0</v>
      </c>
    </row>
    <row r="26" spans="1:6" ht="129.6" customHeight="1" x14ac:dyDescent="0.3">
      <c r="A26" s="12"/>
      <c r="B26" s="13" t="s">
        <v>34</v>
      </c>
      <c r="C26" s="12"/>
      <c r="D26" s="12"/>
      <c r="E26" s="25"/>
      <c r="F26" s="14"/>
    </row>
    <row r="27" spans="1:6" x14ac:dyDescent="0.3">
      <c r="A27" s="12">
        <v>11</v>
      </c>
      <c r="B27" s="13" t="s">
        <v>15</v>
      </c>
      <c r="C27" s="12" t="s">
        <v>10</v>
      </c>
      <c r="D27" s="12">
        <v>5</v>
      </c>
      <c r="E27" s="25"/>
      <c r="F27" s="14">
        <f t="shared" ref="F27" si="9">E27*D27</f>
        <v>0</v>
      </c>
    </row>
    <row r="28" spans="1:6" ht="100.8" customHeight="1" x14ac:dyDescent="0.3">
      <c r="A28" s="12"/>
      <c r="B28" s="13" t="s">
        <v>35</v>
      </c>
      <c r="C28" s="12"/>
      <c r="D28" s="12"/>
      <c r="E28" s="25"/>
      <c r="F28" s="14"/>
    </row>
    <row r="29" spans="1:6" x14ac:dyDescent="0.3">
      <c r="A29" s="12">
        <v>12</v>
      </c>
      <c r="B29" s="13" t="s">
        <v>16</v>
      </c>
      <c r="C29" s="12" t="s">
        <v>10</v>
      </c>
      <c r="D29" s="12">
        <v>120</v>
      </c>
      <c r="E29" s="25"/>
      <c r="F29" s="14">
        <f t="shared" ref="F29" si="10">E29*D29</f>
        <v>0</v>
      </c>
    </row>
    <row r="30" spans="1:6" ht="28.8" x14ac:dyDescent="0.3">
      <c r="A30" s="12"/>
      <c r="B30" s="13" t="s">
        <v>36</v>
      </c>
      <c r="C30" s="12"/>
      <c r="D30" s="12"/>
      <c r="E30" s="25"/>
      <c r="F30" s="14"/>
    </row>
    <row r="31" spans="1:6" ht="43.2" x14ac:dyDescent="0.3">
      <c r="A31" s="12">
        <v>13</v>
      </c>
      <c r="B31" s="13" t="s">
        <v>17</v>
      </c>
      <c r="C31" s="12" t="s">
        <v>18</v>
      </c>
      <c r="D31" s="12">
        <v>40</v>
      </c>
      <c r="E31" s="25"/>
      <c r="F31" s="14">
        <f t="shared" ref="F31" si="11">E31*D31</f>
        <v>0</v>
      </c>
    </row>
    <row r="32" spans="1:6" ht="43.2" x14ac:dyDescent="0.3">
      <c r="A32" s="12"/>
      <c r="B32" s="13" t="s">
        <v>37</v>
      </c>
      <c r="C32" s="12"/>
      <c r="D32" s="12"/>
      <c r="E32" s="25"/>
      <c r="F32" s="14"/>
    </row>
    <row r="33" spans="1:6" x14ac:dyDescent="0.3">
      <c r="A33" s="12">
        <v>14</v>
      </c>
      <c r="B33" s="13" t="s">
        <v>19</v>
      </c>
      <c r="C33" s="12" t="s">
        <v>20</v>
      </c>
      <c r="D33" s="12">
        <v>500</v>
      </c>
      <c r="E33" s="25"/>
      <c r="F33" s="14">
        <f>E33*D33</f>
        <v>0</v>
      </c>
    </row>
    <row r="34" spans="1:6" ht="43.2" customHeight="1" x14ac:dyDescent="0.3">
      <c r="A34" s="12"/>
      <c r="B34" s="13" t="s">
        <v>38</v>
      </c>
      <c r="C34" s="12"/>
      <c r="D34" s="12"/>
      <c r="E34" s="25"/>
      <c r="F34" s="14"/>
    </row>
    <row r="35" spans="1:6" ht="32.4" customHeight="1" x14ac:dyDescent="0.3">
      <c r="A35" s="15" t="s">
        <v>39</v>
      </c>
      <c r="B35" s="16"/>
      <c r="C35" s="16"/>
      <c r="D35" s="17"/>
      <c r="E35" s="18"/>
      <c r="F35" s="19">
        <f>SUM(F7:F34)</f>
        <v>0</v>
      </c>
    </row>
    <row r="36" spans="1:6" ht="28.8" customHeight="1" x14ac:dyDescent="0.3">
      <c r="A36" s="15" t="s">
        <v>40</v>
      </c>
      <c r="B36" s="16"/>
      <c r="C36" s="16"/>
      <c r="D36" s="17"/>
      <c r="E36" s="26"/>
      <c r="F36" s="19">
        <f>F35*E36</f>
        <v>0</v>
      </c>
    </row>
    <row r="37" spans="1:6" s="22" customFormat="1" ht="25.8" customHeight="1" x14ac:dyDescent="0.3">
      <c r="A37" s="15" t="s">
        <v>41</v>
      </c>
      <c r="B37" s="16"/>
      <c r="C37" s="16"/>
      <c r="D37" s="17"/>
      <c r="E37" s="20"/>
      <c r="F37" s="21">
        <f>F35+F36</f>
        <v>0</v>
      </c>
    </row>
  </sheetData>
  <sheetProtection password="A524" sheet="true" scenarios="true" objects="true"/>
  <mergeCells count="79">
    <mergeCell ref="F11:F12"/>
    <mergeCell ref="A7:A8"/>
    <mergeCell ref="C7:C8"/>
    <mergeCell ref="F7:F8"/>
    <mergeCell ref="A9:A10"/>
    <mergeCell ref="C9:C10"/>
    <mergeCell ref="D7:D8"/>
    <mergeCell ref="E7:E8"/>
    <mergeCell ref="F9:F10"/>
    <mergeCell ref="D11:D12"/>
    <mergeCell ref="E11:E12"/>
    <mergeCell ref="A11:A12"/>
    <mergeCell ref="C11:C12"/>
    <mergeCell ref="D13:D14"/>
    <mergeCell ref="E13:E14"/>
    <mergeCell ref="D9:D10"/>
    <mergeCell ref="E9:E10"/>
    <mergeCell ref="A13:A14"/>
    <mergeCell ref="C13:C14"/>
    <mergeCell ref="D15:D16"/>
    <mergeCell ref="E15:E16"/>
    <mergeCell ref="F13:F14"/>
    <mergeCell ref="A15:A16"/>
    <mergeCell ref="C15:C16"/>
    <mergeCell ref="D17:D18"/>
    <mergeCell ref="E17:E18"/>
    <mergeCell ref="F15:F16"/>
    <mergeCell ref="A17:A18"/>
    <mergeCell ref="C17:C18"/>
    <mergeCell ref="D19:D20"/>
    <mergeCell ref="E19:E20"/>
    <mergeCell ref="F17:F18"/>
    <mergeCell ref="A19:A20"/>
    <mergeCell ref="C19:C20"/>
    <mergeCell ref="D21:D22"/>
    <mergeCell ref="E21:E22"/>
    <mergeCell ref="F19:F20"/>
    <mergeCell ref="F23:F24"/>
    <mergeCell ref="A21:A22"/>
    <mergeCell ref="C21:C22"/>
    <mergeCell ref="C25:C26"/>
    <mergeCell ref="D23:D24"/>
    <mergeCell ref="E23:E24"/>
    <mergeCell ref="F25:F26"/>
    <mergeCell ref="A23:A24"/>
    <mergeCell ref="C23:C24"/>
    <mergeCell ref="F21:F22"/>
    <mergeCell ref="A1:F1"/>
    <mergeCell ref="A2:F2"/>
    <mergeCell ref="A3:F3"/>
    <mergeCell ref="A33:A34"/>
    <mergeCell ref="C33:C34"/>
    <mergeCell ref="D31:D32"/>
    <mergeCell ref="E31:E32"/>
    <mergeCell ref="F33:F34"/>
    <mergeCell ref="D33:D34"/>
    <mergeCell ref="E33:E34"/>
    <mergeCell ref="A31:A32"/>
    <mergeCell ref="C31:C32"/>
    <mergeCell ref="D29:D30"/>
    <mergeCell ref="E29:E30"/>
    <mergeCell ref="F31:F32"/>
    <mergeCell ref="A29:A30"/>
    <mergeCell ref="A37:D37"/>
    <mergeCell ref="A4:F4"/>
    <mergeCell ref="A5:D5"/>
    <mergeCell ref="E5:F5"/>
    <mergeCell ref="A35:D35"/>
    <mergeCell ref="A36:D36"/>
    <mergeCell ref="C29:C30"/>
    <mergeCell ref="D27:D28"/>
    <mergeCell ref="E27:E28"/>
    <mergeCell ref="F29:F30"/>
    <mergeCell ref="A27:A28"/>
    <mergeCell ref="C27:C28"/>
    <mergeCell ref="D25:D26"/>
    <mergeCell ref="E25:E26"/>
    <mergeCell ref="F27:F28"/>
    <mergeCell ref="A25:A2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 (43)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2026-03-27T06:18:25Z</dcterms:created>
  <dc:creator>Runali</dc:creator>
  <cp:lastModifiedBy>user17</cp:lastModifiedBy>
  <dcterms:modified xsi:type="dcterms:W3CDTF">2026-03-31T06:40:26Z</dcterms:modified>
</cp:coreProperties>
</file>