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>
    <mc:Choice Requires="x15">
      <x15ac:absPath xmlns:x15ac="http://schemas.microsoft.com/office/spreadsheetml/2010/11/ac" url="D:\HPOILGAS\C&amp;P\_FINAL\MANPOWER\FY 25-26\Non-Technical Manpower\Draft Tender Document\FINAL TENDER DOCUMENT\"/>
    </mc:Choice>
  </mc:AlternateContent>
  <xr:revisionPtr revIDLastSave="0" documentId="13_ncr:1_{76019E59-5695-455D-875A-4D5292C60F38}" xr6:coauthVersionLast="47" xr6:coauthVersionMax="47" xr10:uidLastSave="{00000000-0000-0000-0000-000000000000}"/>
  <bookViews>
    <workbookView xWindow="-108" yWindow="-108" windowWidth="23256" windowHeight="12456" xr2:uid="{ECFFC301-C230-4506-B8EF-4D0BCB1124F6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50" i="2"/>
  <c r="F51" i="2" l="1"/>
  <c r="F52" i="2" s="1"/>
</calcChain>
</file>

<file path=xl/sharedStrings.xml><?xml version="1.0" encoding="utf-8"?>
<sst xmlns="http://schemas.openxmlformats.org/spreadsheetml/2006/main" count="79" uniqueCount="57">
  <si>
    <t>SR No</t>
  </si>
  <si>
    <t>Product</t>
  </si>
  <si>
    <t>UOM</t>
  </si>
  <si>
    <t>Providing Finance and Accounts Services at AKGA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</si>
  <si>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and Accounts Services at AKGA</t>
    </r>
  </si>
  <si>
    <t>man months</t>
  </si>
  <si>
    <t>Providing Finance and Accounts Services at 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</si>
  <si>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and Accounts Services at KGA</t>
    </r>
  </si>
  <si>
    <t>Providing Administration Services at AKGA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</si>
  <si>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Administration Services at AKGA</t>
    </r>
  </si>
  <si>
    <t>Providing Administration Services at 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</si>
  <si>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Administration Services at KGA</t>
    </r>
  </si>
  <si>
    <t>Providing Finance Services at Head Office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</si>
  <si>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Services at Head Office</t>
    </r>
  </si>
  <si>
    <t>Providing Administration Services at Head Office</t>
  </si>
  <si>
    <r>
      <t>Decription :</t>
    </r>
    <r>
      <rPr>
        <sz val="8"/>
        <color theme="1"/>
        <rFont val="Aptos Narrow"/>
        <family val="2"/>
        <scheme val="minor"/>
      </rPr>
      <t xml:space="preserve"> Providing Administration Services at Head Office</t>
    </r>
  </si>
  <si>
    <t>Providing Office Support Services at Head Office</t>
  </si>
  <si>
    <r>
      <t>Decription :</t>
    </r>
    <r>
      <rPr>
        <sz val="8"/>
        <color theme="1"/>
        <rFont val="Aptos Narrow"/>
        <family val="2"/>
        <scheme val="minor"/>
      </rPr>
      <t xml:space="preserve"> Providing Office Support Services at Head Office</t>
    </r>
  </si>
  <si>
    <t>Providing Finance and Accounts Services at AKGA-2nd Year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</si>
  <si>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and Accounts Services at AKGA-2nd Year</t>
    </r>
  </si>
  <si>
    <t>Providing Finance and Accounts Services at KGA-2nd Year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</si>
  <si>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and Accounts Services at KGA-2nd Year</t>
    </r>
  </si>
  <si>
    <t>Providing Finance Services at Head Office-2nd Year</t>
  </si>
  <si>
    <r>
      <t>Decription :</t>
    </r>
    <r>
      <rPr>
        <sz val="8"/>
        <color theme="1"/>
        <rFont val="Aptos Narrow"/>
        <family val="2"/>
        <scheme val="minor"/>
      </rPr>
      <t xml:space="preserve"> Providing Finance Services at Head Office-2nd Year</t>
    </r>
  </si>
  <si>
    <t>Providing CRM Services at AKGA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</si>
  <si>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CRM Services at AKGA</t>
    </r>
  </si>
  <si>
    <t>Providing CRM Services at 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</si>
  <si>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CRM Services at KGA</t>
    </r>
  </si>
  <si>
    <t>Providing Data Entry Services at AKGA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</si>
  <si>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Data Entry Services at AKGA</t>
    </r>
  </si>
  <si>
    <t>Providing Data Entry Services at 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</si>
  <si>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Data Entry Services at KGA</t>
    </r>
  </si>
  <si>
    <t>Customer Care Executive/Data Entry Operator - Reimbursement(Conveyance)- At Actuals subject to max Rs. 2000 for AKGA</t>
  </si>
  <si>
    <r>
      <t>Decription :</t>
    </r>
    <r>
      <rPr>
        <sz val="8"/>
        <color theme="1"/>
        <rFont val="Aptos Narrow"/>
        <family val="2"/>
        <scheme val="minor"/>
      </rPr>
      <t xml:space="preserve"> Customer Care Executive/Data Entry Operator - Reimbursement(Conveyance)- At Actuals subject to max Rs. 2000 for AKGA</t>
    </r>
  </si>
  <si>
    <t>Customer Care Executive/Data Entry Operator - Reimbursement(Conveyance)- At Actuals subject to max Rs. 2000 for KGA</t>
  </si>
  <si>
    <r>
      <t>Decription :</t>
    </r>
    <r>
      <rPr>
        <sz val="8"/>
        <color theme="1"/>
        <rFont val="Aptos Narrow"/>
        <family val="2"/>
        <scheme val="minor"/>
      </rPr>
      <t xml:space="preserve"> Customer Care Executive/Data Entry Operator - Reimbursement(Conveyance)- At Actuals subject to max Rs. 2000 for KGA</t>
    </r>
  </si>
  <si>
    <t>Providing Data &amp; IT Services at Head Office</t>
  </si>
  <si>
    <r>
      <t>Decription :</t>
    </r>
    <r>
      <rPr>
        <sz val="8"/>
        <color theme="1"/>
        <rFont val="Aptos Narrow"/>
        <family val="2"/>
        <scheme val="minor"/>
      </rPr>
      <t xml:space="preserve"> Providing Data &amp; IT Services at Head Office</t>
    </r>
  </si>
  <si>
    <t>Providing CRM Supervision Services at AKGA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</si>
  <si>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CRM Supervision Services at AKGA</t>
    </r>
  </si>
  <si>
    <t>Agency Per Person Monthly Charges</t>
  </si>
  <si>
    <r>
      <t>Decription :</t>
    </r>
    <r>
      <rPr>
        <sz val="8"/>
        <color theme="1"/>
        <rFont val="Aptos Narrow"/>
        <family val="2"/>
        <scheme val="minor"/>
      </rPr>
      <t xml:space="preserve"> Agency Per Person Monthly Charges</t>
    </r>
  </si>
  <si>
    <t>Providing Accounts Services at Head Office</t>
  </si>
  <si>
    <r>
      <t>Decription :</t>
    </r>
    <r>
      <rPr>
        <sz val="8"/>
        <color theme="1"/>
        <rFont val="Aptos Narrow"/>
        <family val="2"/>
        <scheme val="minor"/>
      </rPr>
      <t xml:space="preserve"> Providing Accounts Services at Head Office</t>
    </r>
  </si>
  <si>
    <t>Providing Accounts Services at Head Office-2nd Year</t>
  </si>
  <si>
    <r>
      <t>Decription :</t>
    </r>
    <r>
      <rPr>
        <sz val="8"/>
        <color theme="1"/>
        <rFont val="Aptos Narrow"/>
        <family val="2"/>
        <scheme val="minor"/>
      </rPr>
      <t xml:space="preserve"> Providing Accounts Services at Head Office-2nd Year</t>
    </r>
  </si>
  <si>
    <t>Providing Storekeeper Services at KGA</t>
  </si>
  <si>
    <r>
      <t>Decription :</t>
    </r>
    <r>
      <rPr>
        <sz val="8"/>
        <color theme="1"/>
        <rFont val="Aptos Narrow"/>
        <family val="2"/>
        <scheme val="minor"/>
      </rPr>
      <t xml:space="preserve"> Providing Storekeeper Services at KGA</t>
    </r>
  </si>
  <si>
    <t>Quantity</t>
  </si>
  <si>
    <t>Unit Rate Inclusive of all Taxes &amp; Duties except GST</t>
  </si>
  <si>
    <t>Total Amount Inclusive of all Taxes &amp; Duties except GST</t>
  </si>
  <si>
    <t>Schedule of Rates (SOR)</t>
  </si>
  <si>
    <t>GST @......%</t>
  </si>
  <si>
    <t>Total Amount Inclusive of all Taxes &amp; Duties with GST</t>
  </si>
  <si>
    <t>Bidder Name</t>
  </si>
  <si>
    <t>PROVIDING EXPERIENCED NON-TECHNICAL MISCELLANEOUS MANPOWER SERVICES AT DIFFERENT LOCATION OF HPOIL GAS PVT LTD</t>
  </si>
  <si>
    <t>TENDER NO. HOGPL/2025-26/C&amp;P/039 DATE: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</si>
</sst>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vertical="center"/>
      <protection hidden="1"/>
    </xf>
    <xf numFmtId="43" fontId="0" fillId="0" borderId="10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43" fontId="16" fillId="0" borderId="10" xfId="0" applyNumberFormat="1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9" fontId="0" fillId="33" borderId="10" xfId="0" applyNumberFormat="1" applyFill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0" fillId="33" borderId="11" xfId="0" applyFill="1" applyBorder="1" applyAlignment="1" applyProtection="1">
      <alignment horizontal="center"/>
      <protection locked="0"/>
    </xf>
    <xf numFmtId="0" fontId="0" fillId="33" borderId="13" xfId="0" applyFill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43" fontId="18" fillId="0" borderId="10" xfId="0" applyNumberFormat="1" applyFont="1" applyBorder="1" applyAlignment="1" applyProtection="1">
      <alignment horizontal="center" vertical="center" wrapText="1"/>
      <protection hidden="1"/>
    </xf>
    <xf numFmtId="43" fontId="18" fillId="0" borderId="10" xfId="42" applyFont="1" applyBorder="1" applyAlignment="1">
      <alignment horizontal="center" vertical="center" wrapText="1"/>
    </xf>
    <xf numFmtId="43" fontId="18" fillId="33" borderId="10" xfId="42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right" vertical="center"/>
      <protection hidden="1"/>
    </xf>
    <xf numFmtId="0" fontId="16" fillId="0" borderId="11" xfId="0" applyFont="1" applyBorder="1" applyAlignment="1" applyProtection="1">
      <alignment horizontal="right" vertical="center"/>
      <protection hidden="1"/>
    </xf>
    <xf numFmtId="0" fontId="16" fillId="0" borderId="12" xfId="0" applyFont="1" applyBorder="1" applyAlignment="1" applyProtection="1">
      <alignment horizontal="right" vertical="center"/>
      <protection hidden="1"/>
    </xf>
    <xf numFmtId="0" fontId="16" fillId="0" borderId="10" xfId="0" applyFont="1" applyBorder="1" applyAlignment="1" applyProtection="1">
      <alignment horizontal="right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327660</xdr:colOff>
      <xdr:row>0</xdr:row>
      <xdr:rowOff>586740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CCC47525-05B0-4CF8-830A-82AB5E26FC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38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2D4-8528-4DBD-9D03-10ECC9894F73}">
  <dimension ref="A1:F52"/>
  <sheetViews>
    <sheetView showGridLines="0" tabSelected="1" workbookViewId="0">
      <selection activeCell="K2" sqref="K2"/>
    </sheetView>
  </sheetViews>
  <sheetFormatPr defaultRowHeight="14.4" x14ac:dyDescent="0.3"/>
  <cols>
    <col min="1" max="1" customWidth="true" style="1" width="6.21875" collapsed="false"/>
    <col min="2" max="2" customWidth="true" style="1" width="50.77734375" collapsed="false"/>
    <col min="3" max="3" customWidth="true" style="1" width="10.0" collapsed="false"/>
    <col min="4" max="4" customWidth="true" style="1" width="9.33203125" collapsed="false"/>
    <col min="5" max="5" customWidth="true" style="1" width="17.77734375" collapsed="false"/>
    <col min="6" max="6" customWidth="true" style="1" width="22.33203125" collapsed="false"/>
    <col min="7" max="16384" style="1" width="8.88671875" collapsed="false"/>
  </cols>
  <sheetData>
    <row r="1" spans="1:6" ht="48.6" customHeight="1" x14ac:dyDescent="0.3">
      <c r="A1" s="20" t="s">
        <v>51</v>
      </c>
      <c r="B1" s="21"/>
      <c r="C1" s="21"/>
      <c r="D1" s="21"/>
      <c r="E1" s="21"/>
      <c r="F1" s="22"/>
    </row>
    <row r="2" spans="1:6" ht="33" customHeight="1" x14ac:dyDescent="0.3">
      <c r="A2" s="11" t="s">
        <v>55</v>
      </c>
      <c r="B2" s="12"/>
      <c r="C2" s="12"/>
      <c r="D2" s="12"/>
      <c r="E2" s="12"/>
      <c r="F2" s="13"/>
    </row>
    <row r="3" spans="1:6" ht="33" customHeight="1" x14ac:dyDescent="0.3">
      <c r="A3" s="11" t="s">
        <v>56</v>
      </c>
      <c r="B3" s="12"/>
      <c r="C3" s="12"/>
      <c r="D3" s="12"/>
      <c r="E3" s="12"/>
      <c r="F3" s="13"/>
    </row>
    <row r="4" spans="1:6" ht="33" customHeight="1" x14ac:dyDescent="0.3">
      <c r="A4" s="28" t="s">
        <v>54</v>
      </c>
      <c r="B4" s="28"/>
      <c r="C4" s="28"/>
      <c r="D4" s="28"/>
      <c r="E4" s="14"/>
      <c r="F4" s="15"/>
    </row>
    <row r="5" spans="1:6" ht="21.6" x14ac:dyDescent="0.3">
      <c r="A5" s="2" t="s">
        <v>0</v>
      </c>
      <c r="B5" s="2" t="s">
        <v>1</v>
      </c>
      <c r="C5" s="2" t="s">
        <v>2</v>
      </c>
      <c r="D5" s="2" t="s">
        <v>48</v>
      </c>
      <c r="E5" s="2" t="s">
        <v>49</v>
      </c>
      <c r="F5" s="2" t="s">
        <v>50</v>
      </c>
    </row>
    <row r="6" spans="1:6" x14ac:dyDescent="0.3">
      <c r="A6" s="16">
        <v>1</v>
      </c>
      <c r="B6" s="3" t="s">
        <v>3</v>
      </c>
      <c r="C6" s="16" t="s">
        <v>5</v>
      </c>
      <c r="D6" s="16">
        <v>12</v>
      </c>
      <c r="E6" s="18">
        <v>34003</v>
      </c>
      <c r="F6" s="17">
        <f>D6*E6</f>
        <v>408036</v>
      </c>
    </row>
    <row r="7" spans="1:6" x14ac:dyDescent="0.3">
      <c r="A7" s="16"/>
      <c r="B7" s="3" t="s">
        <v>4</v>
      </c>
      <c r="C7" s="16"/>
      <c r="D7" s="16"/>
      <c r="E7" s="18"/>
      <c r="F7" s="16"/>
    </row>
    <row r="8" spans="1:6" x14ac:dyDescent="0.3">
      <c r="A8" s="16">
        <v>2</v>
      </c>
      <c r="B8" s="3" t="s">
        <v>6</v>
      </c>
      <c r="C8" s="16" t="s">
        <v>5</v>
      </c>
      <c r="D8" s="16">
        <v>12</v>
      </c>
      <c r="E8" s="18">
        <v>34003</v>
      </c>
      <c r="F8" s="17">
        <f>D8*E8</f>
        <v>408036</v>
      </c>
    </row>
    <row r="9" spans="1:6" x14ac:dyDescent="0.3">
      <c r="A9" s="16"/>
      <c r="B9" s="3" t="s">
        <v>7</v>
      </c>
      <c r="C9" s="16"/>
      <c r="D9" s="16"/>
      <c r="E9" s="18"/>
      <c r="F9" s="16"/>
    </row>
    <row r="10" spans="1:6" x14ac:dyDescent="0.3">
      <c r="A10" s="16">
        <v>3</v>
      </c>
      <c r="B10" s="3" t="s">
        <v>12</v>
      </c>
      <c r="C10" s="16" t="s">
        <v>5</v>
      </c>
      <c r="D10" s="16">
        <v>12</v>
      </c>
      <c r="E10" s="18">
        <v>42905</v>
      </c>
      <c r="F10" s="17">
        <f>D10*E10</f>
        <v>514860</v>
      </c>
    </row>
    <row r="11" spans="1:6" x14ac:dyDescent="0.3">
      <c r="A11" s="16"/>
      <c r="B11" s="3" t="s">
        <v>13</v>
      </c>
      <c r="C11" s="16"/>
      <c r="D11" s="16"/>
      <c r="E11" s="18"/>
      <c r="F11" s="16"/>
    </row>
    <row r="12" spans="1:6" x14ac:dyDescent="0.3">
      <c r="A12" s="16">
        <v>4</v>
      </c>
      <c r="B12" s="3" t="s">
        <v>42</v>
      </c>
      <c r="C12" s="16" t="s">
        <v>5</v>
      </c>
      <c r="D12" s="16">
        <v>12</v>
      </c>
      <c r="E12" s="18">
        <v>35923</v>
      </c>
      <c r="F12" s="17">
        <f>D12*E12</f>
        <v>431076</v>
      </c>
    </row>
    <row r="13" spans="1:6" x14ac:dyDescent="0.3">
      <c r="A13" s="16"/>
      <c r="B13" s="3" t="s">
        <v>43</v>
      </c>
      <c r="C13" s="16"/>
      <c r="D13" s="16"/>
      <c r="E13" s="18"/>
      <c r="F13" s="16"/>
    </row>
    <row r="14" spans="1:6" x14ac:dyDescent="0.3">
      <c r="A14" s="16">
        <v>5</v>
      </c>
      <c r="B14" s="3" t="s">
        <v>18</v>
      </c>
      <c r="C14" s="16" t="s">
        <v>5</v>
      </c>
      <c r="D14" s="16">
        <v>12</v>
      </c>
      <c r="E14" s="18">
        <v>35703</v>
      </c>
      <c r="F14" s="17">
        <f>D14*E14</f>
        <v>428436</v>
      </c>
    </row>
    <row r="15" spans="1:6" x14ac:dyDescent="0.3">
      <c r="A15" s="16"/>
      <c r="B15" s="3" t="s">
        <v>19</v>
      </c>
      <c r="C15" s="16"/>
      <c r="D15" s="16"/>
      <c r="E15" s="18"/>
      <c r="F15" s="16"/>
    </row>
    <row r="16" spans="1:6" x14ac:dyDescent="0.3">
      <c r="A16" s="16">
        <v>6</v>
      </c>
      <c r="B16" s="3" t="s">
        <v>20</v>
      </c>
      <c r="C16" s="16" t="s">
        <v>5</v>
      </c>
      <c r="D16" s="16">
        <v>12</v>
      </c>
      <c r="E16" s="18">
        <v>35703</v>
      </c>
      <c r="F16" s="17">
        <f>D16*E16</f>
        <v>428436</v>
      </c>
    </row>
    <row r="17" spans="1:6" x14ac:dyDescent="0.3">
      <c r="A17" s="16"/>
      <c r="B17" s="3" t="s">
        <v>21</v>
      </c>
      <c r="C17" s="16"/>
      <c r="D17" s="16"/>
      <c r="E17" s="18"/>
      <c r="F17" s="16"/>
    </row>
    <row r="18" spans="1:6" x14ac:dyDescent="0.3">
      <c r="A18" s="16">
        <v>7</v>
      </c>
      <c r="B18" s="3" t="s">
        <v>22</v>
      </c>
      <c r="C18" s="16" t="s">
        <v>5</v>
      </c>
      <c r="D18" s="16">
        <v>12</v>
      </c>
      <c r="E18" s="18">
        <v>45050</v>
      </c>
      <c r="F18" s="17">
        <f>D18*E18</f>
        <v>540600</v>
      </c>
    </row>
    <row r="19" spans="1:6" x14ac:dyDescent="0.3">
      <c r="A19" s="16"/>
      <c r="B19" s="3" t="s">
        <v>23</v>
      </c>
      <c r="C19" s="16"/>
      <c r="D19" s="16"/>
      <c r="E19" s="18"/>
      <c r="F19" s="16"/>
    </row>
    <row r="20" spans="1:6" x14ac:dyDescent="0.3">
      <c r="A20" s="16">
        <v>8</v>
      </c>
      <c r="B20" s="3" t="s">
        <v>44</v>
      </c>
      <c r="C20" s="16" t="s">
        <v>5</v>
      </c>
      <c r="D20" s="16">
        <v>12</v>
      </c>
      <c r="E20" s="18">
        <v>37719</v>
      </c>
      <c r="F20" s="17">
        <f>D20*E20</f>
        <v>452628</v>
      </c>
    </row>
    <row r="21" spans="1:6" x14ac:dyDescent="0.3">
      <c r="A21" s="16"/>
      <c r="B21" s="3" t="s">
        <v>45</v>
      </c>
      <c r="C21" s="16"/>
      <c r="D21" s="16"/>
      <c r="E21" s="18"/>
      <c r="F21" s="16"/>
    </row>
    <row r="22" spans="1:6" x14ac:dyDescent="0.3">
      <c r="A22" s="16">
        <v>9</v>
      </c>
      <c r="B22" s="3" t="s">
        <v>8</v>
      </c>
      <c r="C22" s="16" t="s">
        <v>5</v>
      </c>
      <c r="D22" s="16">
        <v>24</v>
      </c>
      <c r="E22" s="18">
        <v>28181</v>
      </c>
      <c r="F22" s="17">
        <f>D22*E22</f>
        <v>676344</v>
      </c>
    </row>
    <row r="23" spans="1:6" x14ac:dyDescent="0.3">
      <c r="A23" s="16"/>
      <c r="B23" s="3" t="s">
        <v>9</v>
      </c>
      <c r="C23" s="16"/>
      <c r="D23" s="16"/>
      <c r="E23" s="18"/>
      <c r="F23" s="16"/>
    </row>
    <row r="24" spans="1:6" x14ac:dyDescent="0.3">
      <c r="A24" s="16">
        <v>10</v>
      </c>
      <c r="B24" s="3" t="s">
        <v>10</v>
      </c>
      <c r="C24" s="16" t="s">
        <v>5</v>
      </c>
      <c r="D24" s="16">
        <v>24</v>
      </c>
      <c r="E24" s="18">
        <v>28454</v>
      </c>
      <c r="F24" s="17">
        <f>D24*E24</f>
        <v>682896</v>
      </c>
    </row>
    <row r="25" spans="1:6" x14ac:dyDescent="0.3">
      <c r="A25" s="16"/>
      <c r="B25" s="3" t="s">
        <v>11</v>
      </c>
      <c r="C25" s="16"/>
      <c r="D25" s="16"/>
      <c r="E25" s="18"/>
      <c r="F25" s="16"/>
    </row>
    <row r="26" spans="1:6" x14ac:dyDescent="0.3">
      <c r="A26" s="16">
        <v>11</v>
      </c>
      <c r="B26" s="3" t="s">
        <v>14</v>
      </c>
      <c r="C26" s="16" t="s">
        <v>5</v>
      </c>
      <c r="D26" s="16">
        <v>24</v>
      </c>
      <c r="E26" s="18">
        <v>31065</v>
      </c>
      <c r="F26" s="17">
        <f>D26*E26</f>
        <v>745560</v>
      </c>
    </row>
    <row r="27" spans="1:6" x14ac:dyDescent="0.3">
      <c r="A27" s="16"/>
      <c r="B27" s="3" t="s">
        <v>15</v>
      </c>
      <c r="C27" s="16"/>
      <c r="D27" s="16"/>
      <c r="E27" s="18"/>
      <c r="F27" s="16"/>
    </row>
    <row r="28" spans="1:6" x14ac:dyDescent="0.3">
      <c r="A28" s="16">
        <v>12</v>
      </c>
      <c r="B28" s="3" t="s">
        <v>16</v>
      </c>
      <c r="C28" s="16" t="s">
        <v>5</v>
      </c>
      <c r="D28" s="16">
        <v>48</v>
      </c>
      <c r="E28" s="18">
        <v>25843</v>
      </c>
      <c r="F28" s="17">
        <f>D28*E28</f>
        <v>1240464</v>
      </c>
    </row>
    <row r="29" spans="1:6" x14ac:dyDescent="0.3">
      <c r="A29" s="16"/>
      <c r="B29" s="3" t="s">
        <v>17</v>
      </c>
      <c r="C29" s="16"/>
      <c r="D29" s="16"/>
      <c r="E29" s="18"/>
      <c r="F29" s="16"/>
    </row>
    <row r="30" spans="1:6" x14ac:dyDescent="0.3">
      <c r="A30" s="16">
        <v>13</v>
      </c>
      <c r="B30" s="3" t="s">
        <v>36</v>
      </c>
      <c r="C30" s="16" t="s">
        <v>5</v>
      </c>
      <c r="D30" s="16">
        <v>3</v>
      </c>
      <c r="E30" s="18">
        <v>33557</v>
      </c>
      <c r="F30" s="17">
        <f>D30*E30</f>
        <v>100671</v>
      </c>
    </row>
    <row r="31" spans="1:6" x14ac:dyDescent="0.3">
      <c r="A31" s="16"/>
      <c r="B31" s="3" t="s">
        <v>37</v>
      </c>
      <c r="C31" s="16"/>
      <c r="D31" s="16"/>
      <c r="E31" s="18"/>
      <c r="F31" s="16"/>
    </row>
    <row r="32" spans="1:6" x14ac:dyDescent="0.3">
      <c r="A32" s="16">
        <v>14</v>
      </c>
      <c r="B32" s="3" t="s">
        <v>46</v>
      </c>
      <c r="C32" s="16" t="s">
        <v>5</v>
      </c>
      <c r="D32" s="16">
        <v>24</v>
      </c>
      <c r="E32" s="18">
        <v>28454</v>
      </c>
      <c r="F32" s="17">
        <f>D32*E32</f>
        <v>682896</v>
      </c>
    </row>
    <row r="33" spans="1:6" x14ac:dyDescent="0.3">
      <c r="A33" s="16"/>
      <c r="B33" s="3" t="s">
        <v>47</v>
      </c>
      <c r="C33" s="16"/>
      <c r="D33" s="16"/>
      <c r="E33" s="18"/>
      <c r="F33" s="16"/>
    </row>
    <row r="34" spans="1:6" x14ac:dyDescent="0.3">
      <c r="A34" s="16">
        <v>15</v>
      </c>
      <c r="B34" s="3" t="s">
        <v>38</v>
      </c>
      <c r="C34" s="16" t="s">
        <v>5</v>
      </c>
      <c r="D34" s="16">
        <v>48</v>
      </c>
      <c r="E34" s="18">
        <v>25237</v>
      </c>
      <c r="F34" s="17">
        <f>D34*E34</f>
        <v>1211376</v>
      </c>
    </row>
    <row r="35" spans="1:6" x14ac:dyDescent="0.3">
      <c r="A35" s="16"/>
      <c r="B35" s="3" t="s">
        <v>39</v>
      </c>
      <c r="C35" s="16"/>
      <c r="D35" s="16"/>
      <c r="E35" s="18"/>
      <c r="F35" s="16"/>
    </row>
    <row r="36" spans="1:6" x14ac:dyDescent="0.3">
      <c r="A36" s="16">
        <v>16</v>
      </c>
      <c r="B36" s="3" t="s">
        <v>24</v>
      </c>
      <c r="C36" s="16" t="s">
        <v>5</v>
      </c>
      <c r="D36" s="16">
        <v>48</v>
      </c>
      <c r="E36" s="18">
        <v>21512</v>
      </c>
      <c r="F36" s="17">
        <f>D36*E36</f>
        <v>1032576</v>
      </c>
    </row>
    <row r="37" spans="1:6" x14ac:dyDescent="0.3">
      <c r="A37" s="16"/>
      <c r="B37" s="3" t="s">
        <v>25</v>
      </c>
      <c r="C37" s="16"/>
      <c r="D37" s="16"/>
      <c r="E37" s="18"/>
      <c r="F37" s="16"/>
    </row>
    <row r="38" spans="1:6" x14ac:dyDescent="0.3">
      <c r="A38" s="16">
        <v>17</v>
      </c>
      <c r="B38" s="3" t="s">
        <v>26</v>
      </c>
      <c r="C38" s="16" t="s">
        <v>5</v>
      </c>
      <c r="D38" s="16">
        <v>96</v>
      </c>
      <c r="E38" s="18">
        <v>25942</v>
      </c>
      <c r="F38" s="17">
        <f>D38*E38</f>
        <v>2490432</v>
      </c>
    </row>
    <row r="39" spans="1:6" x14ac:dyDescent="0.3">
      <c r="A39" s="16"/>
      <c r="B39" s="3" t="s">
        <v>27</v>
      </c>
      <c r="C39" s="16"/>
      <c r="D39" s="16"/>
      <c r="E39" s="18"/>
      <c r="F39" s="16"/>
    </row>
    <row r="40" spans="1:6" x14ac:dyDescent="0.3">
      <c r="A40" s="16">
        <v>18</v>
      </c>
      <c r="B40" s="3" t="s">
        <v>28</v>
      </c>
      <c r="C40" s="16" t="s">
        <v>5</v>
      </c>
      <c r="D40" s="16">
        <v>48</v>
      </c>
      <c r="E40" s="18">
        <v>21512</v>
      </c>
      <c r="F40" s="17">
        <f>D40*E40</f>
        <v>1032576</v>
      </c>
    </row>
    <row r="41" spans="1:6" x14ac:dyDescent="0.3">
      <c r="A41" s="16"/>
      <c r="B41" s="3" t="s">
        <v>29</v>
      </c>
      <c r="C41" s="16"/>
      <c r="D41" s="16"/>
      <c r="E41" s="18"/>
      <c r="F41" s="16"/>
    </row>
    <row r="42" spans="1:6" x14ac:dyDescent="0.3">
      <c r="A42" s="16">
        <v>19</v>
      </c>
      <c r="B42" s="3" t="s">
        <v>30</v>
      </c>
      <c r="C42" s="16" t="s">
        <v>5</v>
      </c>
      <c r="D42" s="16">
        <v>72</v>
      </c>
      <c r="E42" s="18">
        <v>25942</v>
      </c>
      <c r="F42" s="17">
        <f>D42*E42</f>
        <v>1867824</v>
      </c>
    </row>
    <row r="43" spans="1:6" x14ac:dyDescent="0.3">
      <c r="A43" s="16"/>
      <c r="B43" s="3" t="s">
        <v>31</v>
      </c>
      <c r="C43" s="16"/>
      <c r="D43" s="16"/>
      <c r="E43" s="18"/>
      <c r="F43" s="16"/>
    </row>
    <row r="44" spans="1:6" ht="21.6" x14ac:dyDescent="0.3">
      <c r="A44" s="16">
        <v>20</v>
      </c>
      <c r="B44" s="3" t="s">
        <v>32</v>
      </c>
      <c r="C44" s="16" t="s">
        <v>5</v>
      </c>
      <c r="D44" s="16">
        <v>96</v>
      </c>
      <c r="E44" s="18">
        <v>2000</v>
      </c>
      <c r="F44" s="17">
        <f>D44*E44</f>
        <v>192000</v>
      </c>
    </row>
    <row r="45" spans="1:6" ht="21.6" x14ac:dyDescent="0.3">
      <c r="A45" s="16"/>
      <c r="B45" s="3" t="s">
        <v>33</v>
      </c>
      <c r="C45" s="16"/>
      <c r="D45" s="16"/>
      <c r="E45" s="18"/>
      <c r="F45" s="16"/>
    </row>
    <row r="46" spans="1:6" ht="21.6" x14ac:dyDescent="0.3">
      <c r="A46" s="16">
        <v>21</v>
      </c>
      <c r="B46" s="3" t="s">
        <v>34</v>
      </c>
      <c r="C46" s="16" t="s">
        <v>5</v>
      </c>
      <c r="D46" s="16">
        <v>168</v>
      </c>
      <c r="E46" s="18">
        <v>2000</v>
      </c>
      <c r="F46" s="17">
        <f>D46*E46</f>
        <v>336000</v>
      </c>
    </row>
    <row r="47" spans="1:6" ht="21.6" x14ac:dyDescent="0.3">
      <c r="A47" s="16"/>
      <c r="B47" s="3" t="s">
        <v>35</v>
      </c>
      <c r="C47" s="16"/>
      <c r="D47" s="16"/>
      <c r="E47" s="18"/>
      <c r="F47" s="16"/>
    </row>
    <row r="48" spans="1:6" x14ac:dyDescent="0.3">
      <c r="A48" s="16">
        <v>22</v>
      </c>
      <c r="B48" s="3" t="s">
        <v>40</v>
      </c>
      <c r="C48" s="16" t="s">
        <v>5</v>
      </c>
      <c r="D48" s="16">
        <v>555</v>
      </c>
      <c r="E48" s="19"/>
      <c r="F48" s="17">
        <f>D48*E48</f>
        <v>0</v>
      </c>
    </row>
    <row r="49" spans="1:6" x14ac:dyDescent="0.3">
      <c r="A49" s="16"/>
      <c r="B49" s="3" t="s">
        <v>41</v>
      </c>
      <c r="C49" s="16"/>
      <c r="D49" s="16"/>
      <c r="E49" s="19"/>
      <c r="F49" s="16"/>
    </row>
    <row r="50" spans="1:6" s="6" customFormat="1" ht="25.8" customHeight="1" x14ac:dyDescent="0.3">
      <c r="A50" s="23" t="s">
        <v>50</v>
      </c>
      <c r="B50" s="24"/>
      <c r="C50" s="24"/>
      <c r="D50" s="24"/>
      <c r="E50" s="4"/>
      <c r="F50" s="5">
        <f>SUM(F6:F49)</f>
        <v>15903723</v>
      </c>
    </row>
    <row r="51" spans="1:6" s="6" customFormat="1" ht="25.8" customHeight="1" x14ac:dyDescent="0.3">
      <c r="A51" s="23" t="s">
        <v>52</v>
      </c>
      <c r="B51" s="24"/>
      <c r="C51" s="24"/>
      <c r="D51" s="25"/>
      <c r="E51" s="10"/>
      <c r="F51" s="5">
        <f>F50*E51</f>
        <v>0</v>
      </c>
    </row>
    <row r="52" spans="1:6" s="9" customFormat="1" ht="25.8" customHeight="1" x14ac:dyDescent="0.3">
      <c r="A52" s="26" t="s">
        <v>53</v>
      </c>
      <c r="B52" s="27"/>
      <c r="C52" s="27"/>
      <c r="D52" s="27"/>
      <c r="E52" s="7"/>
      <c r="F52" s="8">
        <f>F50+F51</f>
        <v>15903723</v>
      </c>
    </row>
  </sheetData>
  <sheetProtection password="A524" sheet="true" scenarios="true" objects="true"/>
  <mergeCells count="118">
    <mergeCell ref="A1:F1"/>
    <mergeCell ref="A2:F2"/>
    <mergeCell ref="A50:D50"/>
    <mergeCell ref="A51:D51"/>
    <mergeCell ref="A52:D52"/>
    <mergeCell ref="A4:D4"/>
    <mergeCell ref="A26:A27"/>
    <mergeCell ref="C26:C27"/>
    <mergeCell ref="F26:F27"/>
    <mergeCell ref="D10:D11"/>
    <mergeCell ref="E10:E11"/>
    <mergeCell ref="A28:A29"/>
    <mergeCell ref="C28:C29"/>
    <mergeCell ref="F28:F29"/>
    <mergeCell ref="D26:D27"/>
    <mergeCell ref="E26:E27"/>
    <mergeCell ref="A14:A15"/>
    <mergeCell ref="C14:C15"/>
    <mergeCell ref="F14:F15"/>
    <mergeCell ref="D28:D29"/>
    <mergeCell ref="E28:E29"/>
    <mergeCell ref="A8:A9"/>
    <mergeCell ref="C8:C9"/>
    <mergeCell ref="F8:F9"/>
    <mergeCell ref="D6:D7"/>
    <mergeCell ref="E6:E7"/>
    <mergeCell ref="F6:F7"/>
    <mergeCell ref="A6:A7"/>
    <mergeCell ref="C6:C7"/>
    <mergeCell ref="A22:A23"/>
    <mergeCell ref="C22:C23"/>
    <mergeCell ref="F22:F23"/>
    <mergeCell ref="D8:D9"/>
    <mergeCell ref="E8:E9"/>
    <mergeCell ref="A10:A11"/>
    <mergeCell ref="C10:C11"/>
    <mergeCell ref="F10:F11"/>
    <mergeCell ref="E24:E25"/>
    <mergeCell ref="A16:A17"/>
    <mergeCell ref="C16:C17"/>
    <mergeCell ref="F16:F17"/>
    <mergeCell ref="D14:D15"/>
    <mergeCell ref="E14:E15"/>
    <mergeCell ref="A18:A19"/>
    <mergeCell ref="C18:C19"/>
    <mergeCell ref="F18:F19"/>
    <mergeCell ref="D16:D17"/>
    <mergeCell ref="E16:E17"/>
    <mergeCell ref="A36:A37"/>
    <mergeCell ref="C36:C37"/>
    <mergeCell ref="F36:F37"/>
    <mergeCell ref="D18:D19"/>
    <mergeCell ref="E18:E19"/>
    <mergeCell ref="A38:A39"/>
    <mergeCell ref="C38:C39"/>
    <mergeCell ref="F38:F39"/>
    <mergeCell ref="D36:D37"/>
    <mergeCell ref="E36:E37"/>
    <mergeCell ref="A30:A31"/>
    <mergeCell ref="C30:C31"/>
    <mergeCell ref="F30:F31"/>
    <mergeCell ref="A34:A35"/>
    <mergeCell ref="C34:C35"/>
    <mergeCell ref="F34:F35"/>
    <mergeCell ref="D30:D31"/>
    <mergeCell ref="E30:E31"/>
    <mergeCell ref="A24:A25"/>
    <mergeCell ref="C24:C25"/>
    <mergeCell ref="F24:F25"/>
    <mergeCell ref="D22:D23"/>
    <mergeCell ref="E22:E23"/>
    <mergeCell ref="D24:D25"/>
    <mergeCell ref="A40:A41"/>
    <mergeCell ref="C40:C41"/>
    <mergeCell ref="F40:F41"/>
    <mergeCell ref="D38:D39"/>
    <mergeCell ref="E38:E39"/>
    <mergeCell ref="A42:A43"/>
    <mergeCell ref="C42:C43"/>
    <mergeCell ref="F42:F43"/>
    <mergeCell ref="D40:D41"/>
    <mergeCell ref="E40:E41"/>
    <mergeCell ref="A44:A45"/>
    <mergeCell ref="C44:C45"/>
    <mergeCell ref="F44:F45"/>
    <mergeCell ref="D42:D43"/>
    <mergeCell ref="E42:E43"/>
    <mergeCell ref="A46:A47"/>
    <mergeCell ref="C46:C47"/>
    <mergeCell ref="F46:F47"/>
    <mergeCell ref="D44:D45"/>
    <mergeCell ref="E44:E45"/>
    <mergeCell ref="D46:D47"/>
    <mergeCell ref="E46:E47"/>
    <mergeCell ref="A3:F3"/>
    <mergeCell ref="E4:F4"/>
    <mergeCell ref="A48:A49"/>
    <mergeCell ref="C48:C49"/>
    <mergeCell ref="F48:F49"/>
    <mergeCell ref="D34:D35"/>
    <mergeCell ref="E34:E35"/>
    <mergeCell ref="A12:A13"/>
    <mergeCell ref="C12:C13"/>
    <mergeCell ref="F12:F13"/>
    <mergeCell ref="D48:D49"/>
    <mergeCell ref="E48:E49"/>
    <mergeCell ref="A20:A21"/>
    <mergeCell ref="C20:C21"/>
    <mergeCell ref="F20:F21"/>
    <mergeCell ref="D12:D13"/>
    <mergeCell ref="E12:E13"/>
    <mergeCell ref="A32:A33"/>
    <mergeCell ref="C32:C33"/>
    <mergeCell ref="F32:F33"/>
    <mergeCell ref="D20:D21"/>
    <mergeCell ref="E20:E21"/>
    <mergeCell ref="D32:D33"/>
    <mergeCell ref="E32:E3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2026-02-14T05:02:47Z</dcterms:created>
  <dc:creator>Runali</dc:creator>
  <cp:lastModifiedBy>user17</cp:lastModifiedBy>
  <dcterms:modified xsi:type="dcterms:W3CDTF">2026-02-16T10:19:21Z</dcterms:modified>
</cp:coreProperties>
</file>