
<file path=[Content_Types].xml><?xml version="1.0" encoding="utf-8"?>
<Types xmlns="http://schemas.openxmlformats.org/package/2006/content-types">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mc:Choice Requires="x15">
      <x15ac:absPath xmlns:x15ac="http://schemas.microsoft.com/office/spreadsheetml/2010/11/ac" url="D:\HPOILGAS\C&amp;P\_FINAL\REGULATOR\FY 25-26\DRAFT TENDER DOCUMENTS\"/>
    </mc:Choice>
  </mc:AlternateContent>
  <xr:revisionPtr revIDLastSave="0" documentId="13_ncr:1_{AEA7295A-7985-442B-85FF-B42149A62592}" xr6:coauthVersionLast="47" xr6:coauthVersionMax="47" xr10:uidLastSave="{00000000-0000-0000-0000-000000000000}"/>
  <bookViews>
    <workbookView xWindow="-108" yWindow="-108" windowWidth="23256" windowHeight="12456" xr2:uid="{EBCABCF4-92CF-4EE2-9954-26ECFC98E078}"/>
  </bookViews>
  <sheets>
    <sheet name="Report (2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2" l="1"/>
  <c r="H30" i="2"/>
  <c r="J27" i="2"/>
  <c r="H27" i="2"/>
  <c r="J26" i="2"/>
  <c r="H26" i="2"/>
  <c r="J25" i="2"/>
  <c r="H25" i="2"/>
  <c r="J24" i="2"/>
  <c r="H24" i="2"/>
  <c r="J21" i="2"/>
  <c r="H21" i="2"/>
  <c r="J20" i="2"/>
  <c r="H20" i="2"/>
  <c r="J19" i="2"/>
  <c r="H19" i="2"/>
  <c r="J18" i="2"/>
  <c r="H18" i="2"/>
  <c r="J17" i="2"/>
  <c r="H17" i="2"/>
  <c r="J16" i="2"/>
  <c r="H16" i="2"/>
  <c r="K16" i="2" s="1"/>
  <c r="L16" i="2" s="1"/>
  <c r="J15" i="2"/>
  <c r="H15" i="2"/>
  <c r="K15" i="2" s="1"/>
  <c r="L15" i="2" s="1"/>
  <c r="J14" i="2"/>
  <c r="H14" i="2"/>
  <c r="K25" i="2" l="1"/>
  <c r="L25" i="2" s="1"/>
  <c r="K19" i="2"/>
  <c r="L19" i="2" s="1"/>
  <c r="K30" i="2"/>
  <c r="L30" i="2" s="1"/>
  <c r="L31" i="2" s="1"/>
  <c r="K27" i="2"/>
  <c r="L27" i="2" s="1"/>
  <c r="K17" i="2"/>
  <c r="L17" i="2" s="1"/>
  <c r="K21" i="2"/>
  <c r="L21" i="2" s="1"/>
  <c r="K24" i="2"/>
  <c r="L24" i="2" s="1"/>
  <c r="K20" i="2"/>
  <c r="L20" i="2" s="1"/>
  <c r="K26" i="2"/>
  <c r="L26" i="2" s="1"/>
  <c r="K14" i="2"/>
  <c r="L14" i="2" s="1"/>
  <c r="K18" i="2"/>
  <c r="L18" i="2" s="1"/>
  <c r="L22" i="2" l="1"/>
  <c r="L28" i="2"/>
</calcChain>
</file>

<file path=xl/sharedStrings.xml><?xml version="1.0" encoding="utf-8"?>
<sst xmlns="http://schemas.openxmlformats.org/spreadsheetml/2006/main" count="71" uniqueCount="54">
  <si>
    <t>SR No</t>
  </si>
  <si>
    <t>Product</t>
  </si>
  <si>
    <t>UOM</t>
  </si>
  <si>
    <t>Nos</t>
  </si>
  <si>
    <t>Quantity</t>
  </si>
  <si>
    <t>Ex-works price quoted by the bidder (including packing, forwarding, and GSTon components and raw materials but excluding Inland Transportation to Delivery Location) including cost of Inspection by Third Party Agency,  etc. (wherever applicable)</t>
  </si>
  <si>
    <t>Inland transportation upto Delivery location and other costs incidental to delivery of goods</t>
  </si>
  <si>
    <t>Unit FOT site price incl. GST &amp; inland transportaion</t>
  </si>
  <si>
    <t>Total FOT site price incl. all taxes &amp; duties &amp; inland transportaion</t>
  </si>
  <si>
    <t>(Mtr)</t>
  </si>
  <si>
    <t>(INR)</t>
  </si>
  <si>
    <t>%</t>
  </si>
  <si>
    <t xml:space="preserve"> (INR)</t>
  </si>
  <si>
    <t>(1)</t>
  </si>
  <si>
    <t>(2)</t>
  </si>
  <si>
    <t>(3)</t>
  </si>
  <si>
    <t>(4)</t>
  </si>
  <si>
    <t>(5)</t>
  </si>
  <si>
    <t>(7A)</t>
  </si>
  <si>
    <t>(7B)=(5)*(7A)</t>
  </si>
  <si>
    <r>
      <t>Delivery At</t>
    </r>
    <r>
      <rPr>
        <b/>
        <sz val="10"/>
        <color theme="1"/>
        <rFont val="Calibri"/>
        <family val="2"/>
        <scheme val="minor"/>
      </rPr>
      <t xml:space="preserve"> :</t>
    </r>
  </si>
  <si>
    <t>(6)</t>
  </si>
  <si>
    <t>GST (CGST&amp;SGST/UTGST or IGST) on the finished goods excluding inland transportation 
(i.e. on cl. no. 5)</t>
  </si>
  <si>
    <t>GST (CGST&amp;SGST/UTGST or IGST) on inland transportation
  (i.e. on cl. no. 6)</t>
  </si>
  <si>
    <t>(8A)</t>
  </si>
  <si>
    <t>(8B)=(6)*(8A)</t>
  </si>
  <si>
    <t>(9)= (5)+(6)+(7B)+(8B)</t>
  </si>
  <si>
    <t>(10)= (9) X (4)</t>
  </si>
  <si>
    <t>HPOIL GAS PRIVATE LIMITED
(A Joint Venture of HPCL &amp; OIL)</t>
  </si>
  <si>
    <t>SCHEDULE OF RATES (SOR)</t>
  </si>
  <si>
    <t xml:space="preserve"> Tender Ref. No.: </t>
  </si>
  <si>
    <t>Name of the work:</t>
  </si>
  <si>
    <t>Name of the Bidder:</t>
  </si>
  <si>
    <t>TOTAL AMOUNT OF PART A INCL GST</t>
  </si>
  <si>
    <t>TOTAL AMOUNT OF PART B INCL GST</t>
  </si>
  <si>
    <t>Commercial Diaphragm Gas Meter G6(500mbar) wall mounted with adapter</t>
  </si>
  <si>
    <t>Commercial Diaphragm Gas Meter G10(500mbar) wall mounted with adapter</t>
  </si>
  <si>
    <t>Commercial Diaphragm Gas Meter G10 (1bar) wall mounted with adapter</t>
  </si>
  <si>
    <t>Commercial Diaphragm Gas Meter G25(500mbar) wall mounted with adapter</t>
  </si>
  <si>
    <t>PART A: COMMERCIAL REGULATOR AT AMBALA-KURUKSHETRA GA</t>
  </si>
  <si>
    <t>PART C:  COMMERCIAL REGULATOR AT KOLHAPUR GA</t>
  </si>
  <si>
    <t>TOTAL AMOUNT OF PART C INCL GST</t>
  </si>
  <si>
    <t>Commercial Gas Regulator: Inlet 0.5 to 6bar, Outlet -300 mbar &amp; Flow - 10SCMH</t>
  </si>
  <si>
    <t>Commercial Gas Regulator: Inlet 0.5 to 6bar, Outlet -300 mbar &amp; Flow - 16SCMH</t>
  </si>
  <si>
    <t>Commercial Gas Regulator: Inlet 0.5 to 6bar, Outlet -300 mbar &amp; Flow - 40SCMH</t>
  </si>
  <si>
    <t>Commercial Gas Regulator: Inlet 0.5 to 6bar, Outlet -300 mbar &amp; Flow - 100SCMH</t>
  </si>
  <si>
    <t>Commercial Gas Regulator: Inlet 0.5 to 6bar, Outlet -500 mbar &amp; Flow - 16SCMH</t>
  </si>
  <si>
    <t>Commercial Gas Regulator: Inlet 0.5 to 6bar, Outlet -500 mbar &amp; Flow - 25SCMH</t>
  </si>
  <si>
    <t>Commercial Gas Regulator: Inlet 0.5 to 6bar, Outlet -500 mbar &amp; Flow - 40SCMH</t>
  </si>
  <si>
    <t>Commercial Gas Regulator: Inlet 0.5 to 6bar, Outlet -1 bar &amp; Flow - 25SCMH</t>
  </si>
  <si>
    <t>Commercial Gas Regulator: Inlet 2 to 4bar, Outlet - 1-2 bar &amp; Flow - 100SCMH</t>
  </si>
  <si>
    <t>PART B: COMMERCIAL DIAPHRAGM GAS METER AT AMBALA-KURUKSHETRA GA</t>
  </si>
  <si>
    <t>SUPPLY OF COMMERCIAL DIAPHRAGM GAS METER AND REGULATOR AT AMBALA-KURUKSHETRA AND KOLHAPUR GA</t>
  </si>
  <si>
    <t>TENDER NO. HOGPL/2025-26/C&amp;P/016 DATE: 22.08.2025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</si>
</sst>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0"/>
      <color indexed="8"/>
      <name val="Calibri"/>
      <family val="2"/>
      <scheme val="minor"/>
    </font>
    <font>
      <sz val="10"/>
      <color theme="1"/>
      <name val="Calibri"/>
      <family val="2"/>
      <scheme val="minor"/>
    </font>
    <font>
      <b/>
      <u/>
      <sz val="10"/>
      <color theme="1"/>
      <name val="Calibri"/>
      <family val="2"/>
      <scheme val="minor"/>
    </font>
    <font>
      <b/>
      <sz val="14"/>
      <color theme="1"/>
      <name val="Calibri"/>
      <family val="2"/>
      <scheme val="minor"/>
    </font>
    <font>
      <sz val="11"/>
      <color theme="1"/>
      <name val="Times New Roman"/>
      <family val="1"/>
    </font>
    <font>
      <b/>
      <sz val="12"/>
      <color indexed="8"/>
      <name val="Calibri"/>
      <family val="2"/>
      <scheme val="minor"/>
    </font>
    <font>
      <b/>
      <sz val="1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rgb="FFFFFF0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0C0C0"/>
      </left>
      <right/>
      <top style="medium">
        <color rgb="FFC0C0C0"/>
      </top>
      <bottom/>
      <diagonal/>
    </border>
    <border>
      <left style="medium">
        <color rgb="FFC0C0C0"/>
      </left>
      <right/>
      <top/>
      <bottom/>
      <diagonal/>
    </border>
    <border>
      <left style="medium">
        <color rgb="FFC0C0C0"/>
      </left>
      <right/>
      <top/>
      <bottom style="medium">
        <color rgb="FFC0C0C0"/>
      </bottom>
      <diagonal/>
    </border>
    <border>
      <left/>
      <right/>
      <top style="medium">
        <color rgb="FFC0C0C0"/>
      </top>
      <bottom/>
      <diagonal/>
    </border>
    <border>
      <left/>
      <right/>
      <top/>
      <bottom style="medium">
        <color rgb="FFC0C0C0"/>
      </bottom>
      <diagonal/>
    </border>
    <border>
      <left/>
      <right style="medium">
        <color rgb="FFC0C0C0"/>
      </right>
      <top style="medium">
        <color rgb="FFC0C0C0"/>
      </top>
      <bottom/>
      <diagonal/>
    </border>
    <border>
      <left/>
      <right style="medium">
        <color rgb="FFC0C0C0"/>
      </right>
      <top/>
      <bottom/>
      <diagonal/>
    </border>
    <border>
      <left/>
      <right style="medium">
        <color rgb="FFC0C0C0"/>
      </right>
      <top/>
      <bottom style="medium">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44">
    <xf numFmtId="0" fontId="0" fillId="0" borderId="0" xfId="0"/>
    <xf numFmtId="0" fontId="22" fillId="34" borderId="18" xfId="0" applyFont="1" applyFill="1" applyBorder="1" applyAlignment="1" applyProtection="1">
      <alignment horizontal="center" vertical="center" wrapText="1"/>
      <protection locked="0"/>
    </xf>
    <xf numFmtId="0" fontId="20" fillId="0" borderId="16" xfId="0" applyFont="1" applyBorder="1" applyAlignment="1" applyProtection="1">
      <alignment wrapText="1"/>
      <protection hidden="1"/>
    </xf>
    <xf numFmtId="0" fontId="20" fillId="0" borderId="10" xfId="0" applyFont="1" applyBorder="1" applyAlignment="1" applyProtection="1">
      <alignment horizontal="center" wrapText="1"/>
      <protection hidden="1"/>
    </xf>
    <xf numFmtId="0" fontId="20" fillId="0" borderId="13" xfId="0" applyFont="1" applyBorder="1" applyAlignment="1" applyProtection="1">
      <alignment horizontal="center" wrapText="1"/>
      <protection hidden="1"/>
    </xf>
    <xf numFmtId="0" fontId="18" fillId="0" borderId="15" xfId="0" applyFont="1" applyBorder="1" applyAlignment="1" applyProtection="1">
      <alignment horizontal="center" wrapText="1"/>
      <protection hidden="1"/>
    </xf>
    <xf numFmtId="43" fontId="20" fillId="0" borderId="0" xfId="42" applyFont="1" applyProtection="1">
      <protection hidden="1"/>
    </xf>
    <xf numFmtId="0" fontId="20" fillId="0" borderId="0" xfId="0" applyFont="1" applyProtection="1">
      <protection hidden="1"/>
    </xf>
    <xf numFmtId="0" fontId="20" fillId="0" borderId="11" xfId="0" applyFont="1" applyBorder="1" applyAlignment="1" applyProtection="1">
      <alignment horizontal="center" wrapText="1"/>
      <protection hidden="1"/>
    </xf>
    <xf numFmtId="0" fontId="20" fillId="0" borderId="0" xfId="0" applyFont="1" applyAlignment="1" applyProtection="1">
      <alignment horizontal="center" wrapText="1"/>
      <protection hidden="1"/>
    </xf>
    <xf numFmtId="0" fontId="18" fillId="0" borderId="16" xfId="0" applyFont="1" applyBorder="1" applyAlignment="1" applyProtection="1">
      <alignment horizontal="center" wrapText="1"/>
      <protection hidden="1"/>
    </xf>
    <xf numFmtId="0" fontId="20" fillId="0" borderId="12" xfId="0" applyFont="1" applyBorder="1" applyAlignment="1" applyProtection="1">
      <alignment horizontal="center" wrapText="1"/>
      <protection hidden="1"/>
    </xf>
    <xf numFmtId="0" fontId="20" fillId="0" borderId="14" xfId="0" applyFont="1" applyBorder="1" applyAlignment="1" applyProtection="1">
      <alignment horizontal="center" wrapText="1"/>
      <protection hidden="1"/>
    </xf>
    <xf numFmtId="0" fontId="18" fillId="0" borderId="17" xfId="0" applyFont="1" applyBorder="1" applyAlignment="1" applyProtection="1">
      <alignment horizontal="center" wrapText="1"/>
      <protection hidden="1"/>
    </xf>
    <xf numFmtId="0" fontId="21" fillId="0" borderId="10" xfId="0" applyFont="1" applyBorder="1" applyAlignment="1" applyProtection="1">
      <alignment horizontal="left" vertical="center" wrapText="1"/>
      <protection hidden="1"/>
    </xf>
    <xf numFmtId="0" fontId="20" fillId="0" borderId="13" xfId="0" applyFont="1" applyBorder="1" applyProtection="1">
      <protection hidden="1"/>
    </xf>
    <xf numFmtId="0" fontId="20" fillId="0" borderId="15" xfId="0" applyFont="1" applyBorder="1" applyProtection="1">
      <protection hidden="1"/>
    </xf>
    <xf numFmtId="43" fontId="20" fillId="0" borderId="13" xfId="42" applyFont="1" applyBorder="1" applyProtection="1">
      <protection hidden="1"/>
    </xf>
    <xf numFmtId="43" fontId="20" fillId="0" borderId="15" xfId="42" applyFont="1" applyBorder="1" applyProtection="1">
      <protection hidden="1"/>
    </xf>
    <xf numFmtId="0" fontId="22" fillId="0" borderId="18" xfId="0" applyFont="1" applyBorder="1" applyAlignment="1" applyProtection="1">
      <alignment horizontal="center" vertical="center" wrapText="1"/>
      <protection hidden="1"/>
    </xf>
    <xf numFmtId="0" fontId="0" fillId="33" borderId="0" xfId="0" applyFill="1" applyProtection="1">
      <protection hidden="1"/>
    </xf>
    <xf numFmtId="0" fontId="22" fillId="0" borderId="18" xfId="0" applyFont="1" applyBorder="1" applyAlignment="1" applyProtection="1">
      <alignment horizontal="center" vertical="center"/>
      <protection hidden="1"/>
    </xf>
    <xf numFmtId="0" fontId="23" fillId="33" borderId="0" xfId="0" applyFont="1" applyFill="1" applyAlignment="1" applyProtection="1">
      <alignment vertical="center"/>
      <protection hidden="1"/>
    </xf>
    <xf numFmtId="0" fontId="18" fillId="0" borderId="18" xfId="0" applyFont="1" applyBorder="1" applyAlignment="1" applyProtection="1">
      <alignment horizontal="center" vertical="center" wrapText="1"/>
      <protection hidden="1"/>
    </xf>
    <xf numFmtId="43" fontId="18" fillId="0" borderId="18" xfId="42" applyFont="1" applyBorder="1" applyAlignment="1" applyProtection="1">
      <alignment horizontal="center" vertical="center" wrapText="1"/>
      <protection hidden="1"/>
    </xf>
    <xf numFmtId="0" fontId="18" fillId="0" borderId="18" xfId="0" applyFont="1" applyBorder="1" applyAlignment="1" applyProtection="1">
      <alignment horizontal="center" vertical="center" wrapText="1"/>
      <protection hidden="1"/>
    </xf>
    <xf numFmtId="43" fontId="19" fillId="0" borderId="18" xfId="42" applyFont="1" applyBorder="1" applyAlignment="1" applyProtection="1">
      <alignment horizontal="center" vertical="center" wrapText="1"/>
      <protection hidden="1"/>
    </xf>
    <xf numFmtId="0" fontId="19" fillId="0" borderId="18" xfId="0" applyFont="1" applyBorder="1" applyAlignment="1" applyProtection="1">
      <alignment horizontal="center" vertical="center" wrapText="1"/>
      <protection hidden="1"/>
    </xf>
    <xf numFmtId="0" fontId="19" fillId="0" borderId="18" xfId="0" quotePrefix="1" applyFont="1" applyBorder="1" applyAlignment="1" applyProtection="1">
      <alignment horizontal="center" vertical="center" wrapText="1"/>
      <protection hidden="1"/>
    </xf>
    <xf numFmtId="43" fontId="19" fillId="0" borderId="18" xfId="42" quotePrefix="1" applyFont="1" applyBorder="1" applyAlignment="1" applyProtection="1">
      <alignment horizontal="center" vertical="center" wrapText="1"/>
      <protection hidden="1"/>
    </xf>
    <xf numFmtId="0" fontId="24" fillId="0" borderId="19" xfId="0" quotePrefix="1" applyFont="1" applyBorder="1" applyAlignment="1" applyProtection="1">
      <alignment horizontal="center" vertical="center" wrapText="1"/>
      <protection hidden="1"/>
    </xf>
    <xf numFmtId="0" fontId="24" fillId="0" borderId="20" xfId="0" quotePrefix="1" applyFont="1" applyBorder="1" applyAlignment="1" applyProtection="1">
      <alignment horizontal="center" vertical="center" wrapText="1"/>
      <protection hidden="1"/>
    </xf>
    <xf numFmtId="0" fontId="24" fillId="0" borderId="21" xfId="0" quotePrefix="1" applyFont="1" applyBorder="1" applyAlignment="1" applyProtection="1">
      <alignment horizontal="center" vertical="center" wrapText="1"/>
      <protection hidden="1"/>
    </xf>
    <xf numFmtId="0" fontId="20" fillId="0" borderId="18" xfId="0" applyFont="1" applyBorder="1" applyAlignment="1" applyProtection="1">
      <alignment horizontal="center" vertical="center" wrapText="1"/>
      <protection hidden="1"/>
    </xf>
    <xf numFmtId="0" fontId="18" fillId="0" borderId="18" xfId="0" applyFont="1" applyBorder="1" applyAlignment="1" applyProtection="1">
      <alignment horizontal="left" vertical="center" wrapText="1"/>
      <protection hidden="1"/>
    </xf>
    <xf numFmtId="43" fontId="20" fillId="0" borderId="18" xfId="42" applyFont="1" applyBorder="1" applyAlignment="1" applyProtection="1">
      <alignment horizontal="center" vertical="center" wrapText="1"/>
      <protection hidden="1"/>
    </xf>
    <xf numFmtId="0" fontId="25" fillId="0" borderId="19" xfId="0" applyFont="1" applyBorder="1" applyAlignment="1" applyProtection="1">
      <alignment horizontal="right" vertical="center" wrapText="1"/>
      <protection hidden="1"/>
    </xf>
    <xf numFmtId="0" fontId="25" fillId="0" borderId="20" xfId="0" applyFont="1" applyBorder="1" applyAlignment="1" applyProtection="1">
      <alignment horizontal="right" vertical="center" wrapText="1"/>
      <protection hidden="1"/>
    </xf>
    <xf numFmtId="0" fontId="25" fillId="0" borderId="21" xfId="0" applyFont="1" applyBorder="1" applyAlignment="1" applyProtection="1">
      <alignment horizontal="right" vertical="center" wrapText="1"/>
      <protection hidden="1"/>
    </xf>
    <xf numFmtId="43" fontId="25" fillId="0" borderId="18" xfId="42" applyFont="1" applyBorder="1" applyAlignment="1" applyProtection="1">
      <alignment horizontal="center" vertical="center" wrapText="1"/>
      <protection hidden="1"/>
    </xf>
    <xf numFmtId="0" fontId="25" fillId="0" borderId="18" xfId="0" applyFont="1" applyBorder="1" applyAlignment="1" applyProtection="1">
      <alignment horizontal="right" vertical="center" wrapText="1"/>
      <protection hidden="1"/>
    </xf>
    <xf numFmtId="43" fontId="25" fillId="0" borderId="18" xfId="42" applyFont="1" applyBorder="1" applyAlignment="1" applyProtection="1">
      <alignment vertical="center"/>
      <protection hidden="1"/>
    </xf>
    <xf numFmtId="43" fontId="20" fillId="34" borderId="18" xfId="42" applyFont="1" applyFill="1" applyBorder="1" applyAlignment="1" applyProtection="1">
      <alignment horizontal="center" vertical="center" wrapText="1"/>
      <protection locked="0"/>
    </xf>
    <xf numFmtId="9" fontId="20" fillId="34" borderId="18" xfId="0" applyNumberFormat="1" applyFont="1" applyFill="1" applyBorder="1" applyAlignment="1" applyProtection="1">
      <alignment horizontal="center" vertical="center" wrapTex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no"?><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6754</xdr:colOff>
      <xdr:row>4</xdr:row>
      <xdr:rowOff>71607</xdr:rowOff>
    </xdr:from>
    <xdr:to>
      <xdr:col>1</xdr:col>
      <xdr:colOff>369091</xdr:colOff>
      <xdr:row>5</xdr:row>
      <xdr:rowOff>106680</xdr:rowOff>
    </xdr:to>
    <xdr:pic>
      <xdr:nvPicPr>
        <xdr:cNvPr id="2" name="Picture 1">
          <a:extLst>
            <a:ext uri="{FF2B5EF4-FFF2-40B4-BE49-F238E27FC236}">
              <a16:creationId xmlns:a16="http://schemas.microsoft.com/office/drawing/2014/main" id="{91C932AE-2FB8-4A5F-882D-C92ED1B156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 y="71607"/>
          <a:ext cx="910977" cy="835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59A21-C2DB-4A90-94A1-7EB97D89392F}">
  <dimension ref="A1:L31"/>
  <sheetViews>
    <sheetView showGridLines="0" tabSelected="1" topLeftCell="A25" zoomScale="90" zoomScaleNormal="73" workbookViewId="0">
      <selection activeCell="G38" sqref="G38"/>
    </sheetView>
  </sheetViews>
  <sheetFormatPr defaultColWidth="8.88671875" defaultRowHeight="13.8" x14ac:dyDescent="0.3"/>
  <cols>
    <col min="1" max="1" customWidth="true" style="7" width="8.0" collapsed="false"/>
    <col min="2" max="2" customWidth="true" style="7" width="63.5546875" collapsed="false"/>
    <col min="3" max="3" customWidth="true" style="7" width="14.109375" collapsed="false"/>
    <col min="4" max="4" customWidth="true" style="7" width="14.44140625" collapsed="false"/>
    <col min="5" max="5" customWidth="true" style="6" width="24.109375" collapsed="false"/>
    <col min="6" max="6" customWidth="true" style="6" width="17.88671875" collapsed="false"/>
    <col min="7" max="7" customWidth="true" style="7" width="12.109375" collapsed="false"/>
    <col min="8" max="8" customWidth="true" style="6" width="12.88671875" collapsed="false"/>
    <col min="9" max="9" bestFit="true" customWidth="true" style="7" width="9.88671875" collapsed="false"/>
    <col min="10" max="10" customWidth="true" style="6" width="11.5546875" collapsed="false"/>
    <col min="11" max="11" customWidth="true" style="6" width="14.5546875" collapsed="false"/>
    <col min="12" max="12" customWidth="true" style="6" width="24.109375" collapsed="false"/>
    <col min="13" max="16384" style="7" width="8.88671875" collapsed="false"/>
  </cols>
  <sheetData>
    <row r="1" spans="1:12" hidden="1" x14ac:dyDescent="0.3">
      <c r="A1" s="2"/>
      <c r="B1" s="3"/>
      <c r="C1" s="4"/>
      <c r="D1" s="5"/>
    </row>
    <row r="2" spans="1:12" hidden="1" x14ac:dyDescent="0.3">
      <c r="A2" s="2"/>
      <c r="B2" s="8"/>
      <c r="C2" s="9"/>
      <c r="D2" s="10"/>
    </row>
    <row r="3" spans="1:12" ht="14.4" hidden="1" thickBot="1" x14ac:dyDescent="0.35">
      <c r="A3" s="2"/>
      <c r="B3" s="11"/>
      <c r="C3" s="12"/>
      <c r="D3" s="13"/>
    </row>
    <row r="4" spans="1:12" ht="27.6" hidden="1" x14ac:dyDescent="0.3">
      <c r="A4" s="14" t="s">
        <v>20</v>
      </c>
      <c r="B4" s="15"/>
      <c r="C4" s="15"/>
      <c r="D4" s="16"/>
      <c r="E4" s="17"/>
      <c r="F4" s="17"/>
      <c r="G4" s="15"/>
      <c r="H4" s="17"/>
      <c r="I4" s="15"/>
      <c r="J4" s="17"/>
      <c r="K4" s="17"/>
      <c r="L4" s="18"/>
    </row>
    <row r="5" spans="1:12" s="20" customFormat="1" ht="63" customHeight="1" x14ac:dyDescent="0.3">
      <c r="A5" s="19" t="s">
        <v>28</v>
      </c>
      <c r="B5" s="19"/>
      <c r="C5" s="19"/>
      <c r="D5" s="19"/>
      <c r="E5" s="19"/>
      <c r="F5" s="19"/>
      <c r="G5" s="19"/>
      <c r="H5" s="19"/>
      <c r="I5" s="19"/>
      <c r="J5" s="19"/>
      <c r="K5" s="19"/>
      <c r="L5" s="19"/>
    </row>
    <row r="6" spans="1:12" s="20" customFormat="1" ht="24" customHeight="1" x14ac:dyDescent="0.3">
      <c r="A6" s="21" t="s">
        <v>29</v>
      </c>
      <c r="B6" s="21"/>
      <c r="C6" s="21"/>
      <c r="D6" s="21"/>
      <c r="E6" s="21"/>
      <c r="F6" s="21"/>
      <c r="G6" s="21"/>
      <c r="H6" s="21"/>
      <c r="I6" s="21"/>
      <c r="J6" s="21"/>
      <c r="K6" s="21"/>
      <c r="L6" s="21"/>
    </row>
    <row r="7" spans="1:12" s="22" customFormat="1" ht="28.5" customHeight="1" x14ac:dyDescent="0.3">
      <c r="A7" s="19" t="s">
        <v>30</v>
      </c>
      <c r="B7" s="19"/>
      <c r="C7" s="19"/>
      <c r="D7" s="19"/>
      <c r="E7" s="19" t="s">
        <v>53</v>
      </c>
      <c r="F7" s="19"/>
      <c r="G7" s="19"/>
      <c r="H7" s="19"/>
      <c r="I7" s="19"/>
      <c r="J7" s="19"/>
      <c r="K7" s="19"/>
      <c r="L7" s="19"/>
    </row>
    <row r="8" spans="1:12" s="22" customFormat="1" ht="37.35" customHeight="1" x14ac:dyDescent="0.3">
      <c r="A8" s="19" t="s">
        <v>31</v>
      </c>
      <c r="B8" s="19"/>
      <c r="C8" s="19"/>
      <c r="D8" s="19"/>
      <c r="E8" s="19" t="s">
        <v>52</v>
      </c>
      <c r="F8" s="19"/>
      <c r="G8" s="19"/>
      <c r="H8" s="19"/>
      <c r="I8" s="19"/>
      <c r="J8" s="19"/>
      <c r="K8" s="19"/>
      <c r="L8" s="19"/>
    </row>
    <row r="9" spans="1:12" s="22" customFormat="1" ht="37.35" customHeight="1" x14ac:dyDescent="0.3">
      <c r="A9" s="19" t="s">
        <v>32</v>
      </c>
      <c r="B9" s="19"/>
      <c r="C9" s="19"/>
      <c r="D9" s="19"/>
      <c r="E9" s="1"/>
      <c r="F9" s="1"/>
      <c r="G9" s="1"/>
      <c r="H9" s="1"/>
      <c r="I9" s="1"/>
      <c r="J9" s="1"/>
      <c r="K9" s="1"/>
      <c r="L9" s="1"/>
    </row>
    <row r="10" spans="1:12" ht="145.65" customHeight="1" x14ac:dyDescent="0.3">
      <c r="A10" s="23" t="s">
        <v>0</v>
      </c>
      <c r="B10" s="23" t="s">
        <v>1</v>
      </c>
      <c r="C10" s="23" t="s">
        <v>2</v>
      </c>
      <c r="D10" s="23" t="s">
        <v>4</v>
      </c>
      <c r="E10" s="24" t="s">
        <v>5</v>
      </c>
      <c r="F10" s="24" t="s">
        <v>6</v>
      </c>
      <c r="G10" s="25" t="s">
        <v>22</v>
      </c>
      <c r="H10" s="25"/>
      <c r="I10" s="25" t="s">
        <v>23</v>
      </c>
      <c r="J10" s="25"/>
      <c r="K10" s="24" t="s">
        <v>7</v>
      </c>
      <c r="L10" s="24" t="s">
        <v>8</v>
      </c>
    </row>
    <row r="11" spans="1:12" x14ac:dyDescent="0.3">
      <c r="A11" s="23"/>
      <c r="B11" s="23"/>
      <c r="C11" s="23"/>
      <c r="D11" s="23" t="s">
        <v>9</v>
      </c>
      <c r="E11" s="26" t="s">
        <v>10</v>
      </c>
      <c r="F11" s="26" t="s">
        <v>10</v>
      </c>
      <c r="G11" s="27" t="s">
        <v>11</v>
      </c>
      <c r="H11" s="26" t="s">
        <v>12</v>
      </c>
      <c r="I11" s="27" t="s">
        <v>11</v>
      </c>
      <c r="J11" s="26" t="s">
        <v>10</v>
      </c>
      <c r="K11" s="26" t="s">
        <v>10</v>
      </c>
      <c r="L11" s="26" t="s">
        <v>10</v>
      </c>
    </row>
    <row r="12" spans="1:12" ht="27.6" x14ac:dyDescent="0.3">
      <c r="A12" s="28" t="s">
        <v>13</v>
      </c>
      <c r="B12" s="28" t="s">
        <v>14</v>
      </c>
      <c r="C12" s="28" t="s">
        <v>15</v>
      </c>
      <c r="D12" s="27" t="s">
        <v>16</v>
      </c>
      <c r="E12" s="26" t="s">
        <v>17</v>
      </c>
      <c r="F12" s="29" t="s">
        <v>21</v>
      </c>
      <c r="G12" s="27" t="s">
        <v>18</v>
      </c>
      <c r="H12" s="26" t="s">
        <v>19</v>
      </c>
      <c r="I12" s="27" t="s">
        <v>24</v>
      </c>
      <c r="J12" s="26" t="s">
        <v>25</v>
      </c>
      <c r="K12" s="26" t="s">
        <v>26</v>
      </c>
      <c r="L12" s="26" t="s">
        <v>27</v>
      </c>
    </row>
    <row r="13" spans="1:12" ht="39.9" customHeight="1" x14ac:dyDescent="0.3">
      <c r="A13" s="30" t="s">
        <v>39</v>
      </c>
      <c r="B13" s="31"/>
      <c r="C13" s="31"/>
      <c r="D13" s="31"/>
      <c r="E13" s="31"/>
      <c r="F13" s="31"/>
      <c r="G13" s="31"/>
      <c r="H13" s="31"/>
      <c r="I13" s="31"/>
      <c r="J13" s="31"/>
      <c r="K13" s="31"/>
      <c r="L13" s="32"/>
    </row>
    <row r="14" spans="1:12" ht="30" customHeight="1" x14ac:dyDescent="0.3">
      <c r="A14" s="33">
        <v>1.1000000000000001</v>
      </c>
      <c r="B14" s="34" t="s">
        <v>42</v>
      </c>
      <c r="C14" s="33" t="s">
        <v>3</v>
      </c>
      <c r="D14" s="33">
        <v>26</v>
      </c>
      <c r="E14" s="42"/>
      <c r="F14" s="42"/>
      <c r="G14" s="43"/>
      <c r="H14" s="35">
        <f>E14*G14</f>
        <v>0</v>
      </c>
      <c r="I14" s="43"/>
      <c r="J14" s="35">
        <f>F14*I14</f>
        <v>0</v>
      </c>
      <c r="K14" s="35">
        <f>E14+F14+H14+J14</f>
        <v>0</v>
      </c>
      <c r="L14" s="35">
        <f>K14*D14</f>
        <v>0</v>
      </c>
    </row>
    <row r="15" spans="1:12" ht="30" customHeight="1" x14ac:dyDescent="0.3">
      <c r="A15" s="33">
        <v>1.2</v>
      </c>
      <c r="B15" s="34" t="s">
        <v>43</v>
      </c>
      <c r="C15" s="33" t="s">
        <v>3</v>
      </c>
      <c r="D15" s="33">
        <v>21</v>
      </c>
      <c r="E15" s="42"/>
      <c r="F15" s="42"/>
      <c r="G15" s="43"/>
      <c r="H15" s="35">
        <f t="shared" ref="H15" si="0">E15*G15</f>
        <v>0</v>
      </c>
      <c r="I15" s="43"/>
      <c r="J15" s="35">
        <f t="shared" ref="J15" si="1">F15*I15</f>
        <v>0</v>
      </c>
      <c r="K15" s="35">
        <f t="shared" ref="K15" si="2">E15+F15+H15+J15</f>
        <v>0</v>
      </c>
      <c r="L15" s="35">
        <f t="shared" ref="L15" si="3">K15*D15</f>
        <v>0</v>
      </c>
    </row>
    <row r="16" spans="1:12" ht="30" customHeight="1" x14ac:dyDescent="0.3">
      <c r="A16" s="33">
        <v>1.3</v>
      </c>
      <c r="B16" s="34" t="s">
        <v>44</v>
      </c>
      <c r="C16" s="33" t="s">
        <v>3</v>
      </c>
      <c r="D16" s="33">
        <v>9</v>
      </c>
      <c r="E16" s="42"/>
      <c r="F16" s="42"/>
      <c r="G16" s="43"/>
      <c r="H16" s="35">
        <f t="shared" ref="H16" si="4">E16*G16</f>
        <v>0</v>
      </c>
      <c r="I16" s="43"/>
      <c r="J16" s="35">
        <f t="shared" ref="J16" si="5">F16*I16</f>
        <v>0</v>
      </c>
      <c r="K16" s="35">
        <f t="shared" ref="K16" si="6">E16+F16+H16+J16</f>
        <v>0</v>
      </c>
      <c r="L16" s="35">
        <f t="shared" ref="L16" si="7">K16*D16</f>
        <v>0</v>
      </c>
    </row>
    <row r="17" spans="1:12" ht="30" customHeight="1" x14ac:dyDescent="0.3">
      <c r="A17" s="33">
        <v>1.4</v>
      </c>
      <c r="B17" s="34" t="s">
        <v>45</v>
      </c>
      <c r="C17" s="33" t="s">
        <v>3</v>
      </c>
      <c r="D17" s="33">
        <v>7</v>
      </c>
      <c r="E17" s="42"/>
      <c r="F17" s="42"/>
      <c r="G17" s="43"/>
      <c r="H17" s="35">
        <f t="shared" ref="H17" si="8">E17*G17</f>
        <v>0</v>
      </c>
      <c r="I17" s="43"/>
      <c r="J17" s="35">
        <f t="shared" ref="J17" si="9">F17*I17</f>
        <v>0</v>
      </c>
      <c r="K17" s="35">
        <f t="shared" ref="K17" si="10">E17+F17+H17+J17</f>
        <v>0</v>
      </c>
      <c r="L17" s="35">
        <f t="shared" ref="L17" si="11">K17*D17</f>
        <v>0</v>
      </c>
    </row>
    <row r="18" spans="1:12" ht="30" customHeight="1" x14ac:dyDescent="0.3">
      <c r="A18" s="33">
        <v>1.5</v>
      </c>
      <c r="B18" s="34" t="s">
        <v>46</v>
      </c>
      <c r="C18" s="33" t="s">
        <v>3</v>
      </c>
      <c r="D18" s="33">
        <v>7</v>
      </c>
      <c r="E18" s="42"/>
      <c r="F18" s="42"/>
      <c r="G18" s="43"/>
      <c r="H18" s="35">
        <f t="shared" ref="H18" si="12">E18*G18</f>
        <v>0</v>
      </c>
      <c r="I18" s="43"/>
      <c r="J18" s="35">
        <f t="shared" ref="J18" si="13">F18*I18</f>
        <v>0</v>
      </c>
      <c r="K18" s="35">
        <f t="shared" ref="K18" si="14">E18+F18+H18+J18</f>
        <v>0</v>
      </c>
      <c r="L18" s="35">
        <f t="shared" ref="L18" si="15">K18*D18</f>
        <v>0</v>
      </c>
    </row>
    <row r="19" spans="1:12" ht="30" customHeight="1" x14ac:dyDescent="0.3">
      <c r="A19" s="33">
        <v>1.6</v>
      </c>
      <c r="B19" s="34" t="s">
        <v>47</v>
      </c>
      <c r="C19" s="33" t="s">
        <v>3</v>
      </c>
      <c r="D19" s="33">
        <v>3</v>
      </c>
      <c r="E19" s="42"/>
      <c r="F19" s="42"/>
      <c r="G19" s="43"/>
      <c r="H19" s="35">
        <f t="shared" ref="H19" si="16">E19*G19</f>
        <v>0</v>
      </c>
      <c r="I19" s="43"/>
      <c r="J19" s="35">
        <f t="shared" ref="J19" si="17">F19*I19</f>
        <v>0</v>
      </c>
      <c r="K19" s="35">
        <f t="shared" ref="K19" si="18">E19+F19+H19+J19</f>
        <v>0</v>
      </c>
      <c r="L19" s="35">
        <f t="shared" ref="L19" si="19">K19*D19</f>
        <v>0</v>
      </c>
    </row>
    <row r="20" spans="1:12" ht="30" customHeight="1" x14ac:dyDescent="0.3">
      <c r="A20" s="33">
        <v>1.7</v>
      </c>
      <c r="B20" s="34" t="s">
        <v>48</v>
      </c>
      <c r="C20" s="33" t="s">
        <v>3</v>
      </c>
      <c r="D20" s="33">
        <v>11</v>
      </c>
      <c r="E20" s="42"/>
      <c r="F20" s="42"/>
      <c r="G20" s="43"/>
      <c r="H20" s="35">
        <f t="shared" ref="H20" si="20">E20*G20</f>
        <v>0</v>
      </c>
      <c r="I20" s="43"/>
      <c r="J20" s="35">
        <f t="shared" ref="J20" si="21">F20*I20</f>
        <v>0</v>
      </c>
      <c r="K20" s="35">
        <f t="shared" ref="K20" si="22">E20+F20+H20+J20</f>
        <v>0</v>
      </c>
      <c r="L20" s="35">
        <f t="shared" ref="L20" si="23">K20*D20</f>
        <v>0</v>
      </c>
    </row>
    <row r="21" spans="1:12" ht="30" customHeight="1" x14ac:dyDescent="0.3">
      <c r="A21" s="33">
        <v>1.8</v>
      </c>
      <c r="B21" s="34" t="s">
        <v>49</v>
      </c>
      <c r="C21" s="33" t="s">
        <v>3</v>
      </c>
      <c r="D21" s="33">
        <v>1</v>
      </c>
      <c r="E21" s="42"/>
      <c r="F21" s="42"/>
      <c r="G21" s="43"/>
      <c r="H21" s="35">
        <f t="shared" ref="H21" si="24">E21*G21</f>
        <v>0</v>
      </c>
      <c r="I21" s="43"/>
      <c r="J21" s="35">
        <f t="shared" ref="J21" si="25">F21*I21</f>
        <v>0</v>
      </c>
      <c r="K21" s="35">
        <f t="shared" ref="K21" si="26">E21+F21+H21+J21</f>
        <v>0</v>
      </c>
      <c r="L21" s="35">
        <f t="shared" ref="L21" si="27">K21*D21</f>
        <v>0</v>
      </c>
    </row>
    <row r="22" spans="1:12" ht="39.9" customHeight="1" x14ac:dyDescent="0.3">
      <c r="A22" s="36" t="s">
        <v>33</v>
      </c>
      <c r="B22" s="37"/>
      <c r="C22" s="37"/>
      <c r="D22" s="37"/>
      <c r="E22" s="37"/>
      <c r="F22" s="37"/>
      <c r="G22" s="37"/>
      <c r="H22" s="37"/>
      <c r="I22" s="37"/>
      <c r="J22" s="37"/>
      <c r="K22" s="38"/>
      <c r="L22" s="39">
        <f>SUM(L14:L21)</f>
        <v>0</v>
      </c>
    </row>
    <row r="23" spans="1:12" ht="39.9" customHeight="1" x14ac:dyDescent="0.3">
      <c r="A23" s="30" t="s">
        <v>51</v>
      </c>
      <c r="B23" s="31"/>
      <c r="C23" s="31"/>
      <c r="D23" s="31"/>
      <c r="E23" s="31"/>
      <c r="F23" s="31"/>
      <c r="G23" s="31"/>
      <c r="H23" s="31"/>
      <c r="I23" s="31"/>
      <c r="J23" s="31"/>
      <c r="K23" s="31"/>
      <c r="L23" s="32"/>
    </row>
    <row r="24" spans="1:12" ht="30" customHeight="1" x14ac:dyDescent="0.3">
      <c r="A24" s="33">
        <v>2.1</v>
      </c>
      <c r="B24" s="34" t="s">
        <v>35</v>
      </c>
      <c r="C24" s="33" t="s">
        <v>3</v>
      </c>
      <c r="D24" s="33">
        <v>24</v>
      </c>
      <c r="E24" s="42"/>
      <c r="F24" s="42"/>
      <c r="G24" s="43"/>
      <c r="H24" s="35">
        <f t="shared" ref="H24" si="28">E24*G24</f>
        <v>0</v>
      </c>
      <c r="I24" s="43"/>
      <c r="J24" s="35">
        <f t="shared" ref="J24" si="29">F24*I24</f>
        <v>0</v>
      </c>
      <c r="K24" s="35">
        <f t="shared" ref="K24" si="30">E24+F24+H24+J24</f>
        <v>0</v>
      </c>
      <c r="L24" s="35">
        <f t="shared" ref="L24" si="31">K24*D24</f>
        <v>0</v>
      </c>
    </row>
    <row r="25" spans="1:12" ht="30" customHeight="1" x14ac:dyDescent="0.3">
      <c r="A25" s="33">
        <v>2.2000000000000002</v>
      </c>
      <c r="B25" s="34" t="s">
        <v>36</v>
      </c>
      <c r="C25" s="33" t="s">
        <v>3</v>
      </c>
      <c r="D25" s="33">
        <v>26</v>
      </c>
      <c r="E25" s="42"/>
      <c r="F25" s="42"/>
      <c r="G25" s="43"/>
      <c r="H25" s="35">
        <f t="shared" ref="H25" si="32">E25*G25</f>
        <v>0</v>
      </c>
      <c r="I25" s="43"/>
      <c r="J25" s="35">
        <f t="shared" ref="J25" si="33">F25*I25</f>
        <v>0</v>
      </c>
      <c r="K25" s="35">
        <f t="shared" ref="K25" si="34">E25+F25+H25+J25</f>
        <v>0</v>
      </c>
      <c r="L25" s="35">
        <f t="shared" ref="L25" si="35">K25*D25</f>
        <v>0</v>
      </c>
    </row>
    <row r="26" spans="1:12" ht="30" customHeight="1" x14ac:dyDescent="0.3">
      <c r="A26" s="33">
        <v>2.2999999999999998</v>
      </c>
      <c r="B26" s="34" t="s">
        <v>37</v>
      </c>
      <c r="C26" s="33" t="s">
        <v>3</v>
      </c>
      <c r="D26" s="33">
        <v>1</v>
      </c>
      <c r="E26" s="42"/>
      <c r="F26" s="42"/>
      <c r="G26" s="43"/>
      <c r="H26" s="35">
        <f t="shared" ref="H26" si="36">E26*G26</f>
        <v>0</v>
      </c>
      <c r="I26" s="43"/>
      <c r="J26" s="35">
        <f t="shared" ref="J26" si="37">F26*I26</f>
        <v>0</v>
      </c>
      <c r="K26" s="35">
        <f t="shared" ref="K26" si="38">E26+F26+H26+J26</f>
        <v>0</v>
      </c>
      <c r="L26" s="35">
        <f t="shared" ref="L26" si="39">K26*D26</f>
        <v>0</v>
      </c>
    </row>
    <row r="27" spans="1:12" ht="30" customHeight="1" x14ac:dyDescent="0.3">
      <c r="A27" s="33">
        <v>2.4</v>
      </c>
      <c r="B27" s="34" t="s">
        <v>38</v>
      </c>
      <c r="C27" s="33" t="s">
        <v>3</v>
      </c>
      <c r="D27" s="33">
        <v>7</v>
      </c>
      <c r="E27" s="42"/>
      <c r="F27" s="42"/>
      <c r="G27" s="43"/>
      <c r="H27" s="35">
        <f t="shared" ref="H27" si="40">E27*G27</f>
        <v>0</v>
      </c>
      <c r="I27" s="43"/>
      <c r="J27" s="35">
        <f t="shared" ref="J27" si="41">F27*I27</f>
        <v>0</v>
      </c>
      <c r="K27" s="35">
        <f t="shared" ref="K27" si="42">E27+F27+H27+J27</f>
        <v>0</v>
      </c>
      <c r="L27" s="35">
        <f t="shared" ref="L27" si="43">K27*D27</f>
        <v>0</v>
      </c>
    </row>
    <row r="28" spans="1:12" ht="39.9" customHeight="1" x14ac:dyDescent="0.3">
      <c r="A28" s="40" t="s">
        <v>34</v>
      </c>
      <c r="B28" s="40"/>
      <c r="C28" s="40"/>
      <c r="D28" s="40"/>
      <c r="E28" s="40"/>
      <c r="F28" s="40"/>
      <c r="G28" s="40"/>
      <c r="H28" s="40"/>
      <c r="I28" s="40"/>
      <c r="J28" s="40"/>
      <c r="K28" s="40"/>
      <c r="L28" s="41">
        <f>SUM(L24:L27)</f>
        <v>0</v>
      </c>
    </row>
    <row r="29" spans="1:12" ht="39.9" customHeight="1" x14ac:dyDescent="0.3">
      <c r="A29" s="30" t="s">
        <v>40</v>
      </c>
      <c r="B29" s="31"/>
      <c r="C29" s="31"/>
      <c r="D29" s="31"/>
      <c r="E29" s="31"/>
      <c r="F29" s="31"/>
      <c r="G29" s="31"/>
      <c r="H29" s="31"/>
      <c r="I29" s="31"/>
      <c r="J29" s="31"/>
      <c r="K29" s="31"/>
      <c r="L29" s="32"/>
    </row>
    <row r="30" spans="1:12" ht="30" customHeight="1" x14ac:dyDescent="0.3">
      <c r="A30" s="33">
        <v>3.1</v>
      </c>
      <c r="B30" s="34" t="s">
        <v>50</v>
      </c>
      <c r="C30" s="33" t="s">
        <v>3</v>
      </c>
      <c r="D30" s="33">
        <v>23</v>
      </c>
      <c r="E30" s="42"/>
      <c r="F30" s="42"/>
      <c r="G30" s="43"/>
      <c r="H30" s="35">
        <f t="shared" ref="H30" si="44">E30*G30</f>
        <v>0</v>
      </c>
      <c r="I30" s="43"/>
      <c r="J30" s="35">
        <f t="shared" ref="J30" si="45">F30*I30</f>
        <v>0</v>
      </c>
      <c r="K30" s="35">
        <f t="shared" ref="K30" si="46">E30+F30+H30+J30</f>
        <v>0</v>
      </c>
      <c r="L30" s="35">
        <f t="shared" ref="L30" si="47">K30*D30</f>
        <v>0</v>
      </c>
    </row>
    <row r="31" spans="1:12" ht="39.9" customHeight="1" x14ac:dyDescent="0.3">
      <c r="A31" s="40" t="s">
        <v>41</v>
      </c>
      <c r="B31" s="40"/>
      <c r="C31" s="40"/>
      <c r="D31" s="40"/>
      <c r="E31" s="40"/>
      <c r="F31" s="40"/>
      <c r="G31" s="40"/>
      <c r="H31" s="40"/>
      <c r="I31" s="40"/>
      <c r="J31" s="40"/>
      <c r="K31" s="40"/>
      <c r="L31" s="41">
        <f>SUM(L30:L30)</f>
        <v>0</v>
      </c>
    </row>
  </sheetData>
  <sheetProtection password="A524" sheet="true" scenarios="true" objects="true"/>
  <mergeCells count="19">
    <mergeCell ref="I10:J10"/>
    <mergeCell ref="A13:L13"/>
    <mergeCell ref="A29:L29"/>
    <mergeCell ref="A31:K31"/>
    <mergeCell ref="A28:K28"/>
    <mergeCell ref="A22:K22"/>
    <mergeCell ref="A23:L23"/>
    <mergeCell ref="G10:H10"/>
    <mergeCell ref="A1:A3"/>
    <mergeCell ref="B1:B3"/>
    <mergeCell ref="D1:D3"/>
    <mergeCell ref="A5:L5"/>
    <mergeCell ref="A6:L6"/>
    <mergeCell ref="E7:L7"/>
    <mergeCell ref="E8:L8"/>
    <mergeCell ref="E9:L9"/>
    <mergeCell ref="A7:D7"/>
    <mergeCell ref="A8:D8"/>
    <mergeCell ref="A9:D9"/>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 (21)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2025-06-25T06:22:26Z</dcterms:created>
  <dc:creator>Runali</dc:creator>
  <cp:lastModifiedBy>user17</cp:lastModifiedBy>
  <dcterms:modified xsi:type="dcterms:W3CDTF">2025-08-22T14:36:47Z</dcterms:modified>
</cp:coreProperties>
</file>