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hubhankar Sinha\Downloads\"/>
    </mc:Choice>
  </mc:AlternateContent>
  <bookViews>
    <workbookView xWindow="0" yWindow="0" windowWidth="20490" windowHeight="7620"/>
  </bookViews>
  <sheets>
    <sheet name="Report (21)" sheetId="2" r:id="rId1"/>
  </sheets>
  <definedNames>
    <definedName name="_xlnm.Print_Area" localSheetId="0">'Report (21)'!$A$1:$L$32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 l="1"/>
  <c r="H30" i="2"/>
  <c r="K30" i="2" s="1"/>
  <c r="L30" i="2" s="1"/>
  <c r="J28" i="2"/>
  <c r="H28" i="2"/>
  <c r="J26" i="2"/>
  <c r="H26" i="2"/>
  <c r="K26" i="2" s="1"/>
  <c r="L26" i="2" s="1"/>
  <c r="J24" i="2"/>
  <c r="H24" i="2"/>
  <c r="J18" i="2"/>
  <c r="H18" i="2"/>
  <c r="K18" i="2" s="1"/>
  <c r="L18" i="2" s="1"/>
  <c r="H16" i="2"/>
  <c r="H14" i="2"/>
  <c r="J16" i="2"/>
  <c r="H20" i="2"/>
  <c r="J20" i="2"/>
  <c r="J14" i="2"/>
  <c r="K16" i="2" l="1"/>
  <c r="L16" i="2" s="1"/>
  <c r="K24" i="2"/>
  <c r="L24" i="2" s="1"/>
  <c r="K28" i="2"/>
  <c r="L28" i="2" s="1"/>
  <c r="K20" i="2"/>
  <c r="L20" i="2" s="1"/>
  <c r="K14" i="2"/>
  <c r="L14" i="2" s="1"/>
  <c r="L22" i="2" l="1"/>
  <c r="L32" i="2"/>
</calcChain>
</file>

<file path=xl/sharedStrings.xml><?xml version="1.0" encoding="utf-8"?>
<sst xmlns="http://schemas.openxmlformats.org/spreadsheetml/2006/main" count="67" uniqueCount="56">
  <si>
    <t>SR No</t>
  </si>
  <si>
    <t>Product</t>
  </si>
  <si>
    <t>UOM</t>
  </si>
  <si>
    <t>Nos</t>
  </si>
  <si>
    <t>Quantity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</si>
  <si>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</si>
  <si>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</si>
  <si>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Unit FOT site price incl. GST &amp; inland transportaion</t>
  </si>
  <si>
    <t>Total FOT site price incl. all taxes &amp; duties &amp; inland transportaion</t>
  </si>
  <si>
    <t>(Mtr)</t>
  </si>
  <si>
    <t>(INR)</t>
  </si>
  <si>
    <t>%</t>
  </si>
  <si>
    <t xml:space="preserve"> (INR)</t>
  </si>
  <si>
    <t>(1)</t>
  </si>
  <si>
    <t>(2)</t>
  </si>
  <si>
    <t>(3)</t>
  </si>
  <si>
    <t>(4)</t>
  </si>
  <si>
    <t>(5)</t>
  </si>
  <si>
    <t>(7A)</t>
  </si>
  <si>
    <t>(7B)=(5)*(7A)</t>
  </si>
  <si>
    <r>
      <t>Delivery At</t>
    </r>
    <r>
      <rPr>
        <b/>
        <sz val="10"/>
        <color theme="1"/>
        <rFont val="Calibri"/>
        <family val="2"/>
        <scheme val="minor"/>
      </rPr>
      <t xml:space="preserve"> :</t>
    </r>
  </si>
  <si>
    <t>(6)</t>
  </si>
  <si>
    <t>GST (CGST&amp;SGST/UTGST or IGST) on the finished goods excluding inland transportation 
(i.e. on cl. no. 5)</t>
  </si>
  <si>
    <t>GST (CGST&amp;SGST/UTGST or IGST) on inland transportation
  (i.e. on cl. no. 6)</t>
  </si>
  <si>
    <t>(8A)</t>
  </si>
  <si>
    <t>(8B)=(6)*(8A)</t>
  </si>
  <si>
    <t>(9)= (5)+(6)+(7B)+(8B)</t>
  </si>
  <si>
    <t>(10)= (9) X (4)</t>
  </si>
  <si>
    <t>HPOIL GAS PRIVATE LIMITED
(A Joint Venture of HPCL &amp; OIL)</t>
  </si>
  <si>
    <t>SCHEDULE OF RATES (SOR)</t>
  </si>
  <si>
    <t xml:space="preserve"> Tender Ref. No.: </t>
  </si>
  <si>
    <t>Name of the work:</t>
  </si>
  <si>
    <t>Name of the Bidder:</t>
  </si>
  <si>
    <t>TOTAL AMOUNT OF PART A INCL GST</t>
  </si>
  <si>
    <t>TOTAL AMOUNT OF PART B INCL GST</t>
  </si>
  <si>
    <t>Machine Months</t>
  </si>
  <si>
    <t>SUPPLY OF CAR DISPENSERS AT NAGALAND GA</t>
  </si>
  <si>
    <r>
      <rPr>
        <b/>
        <sz val="10"/>
        <color theme="1"/>
        <rFont val="Calibri"/>
        <family val="2"/>
        <scheme val="minor"/>
      </rPr>
      <t xml:space="preserve">Decription : </t>
    </r>
    <r>
      <rPr>
        <sz val="10"/>
        <color theme="1"/>
        <rFont val="Calibri"/>
        <family val="2"/>
        <scheme val="minor"/>
      </rPr>
      <t>DESIGN, DETAIL ENGINEERING, MANUFACTURING, ASSEMBLY, FACTORY TESTING, SUPPLY AND COMMISSIONING OF CAR DISPENSER WITH 15 KG/MIN FLOW RATE INCLUDING PACKAGING, INSURANCE, HANDLING, TRANSPORTATION OF DISPENSER, LOADING AND UNLOADING AT SITES, DOCUMENTATION ETC. AND PROVIDING ALL RELATED SERVICES INCLUDING INSTALLATION, INTEGRATION, SITE COMMISSIONING SPARES, ALL DRAWINGS, DOCUMENTS AND LICENCED SOFTWARE &amp; HARDWARE, CONVERTERS, CABLES ETC. CONFORMING TO DATA SHEET, SCOPE OF WORK, TECHNICAL SPECIFICATION AND OTHER RELEVANT DOCUMENT ATTACHED WITH MR FOR CNG DISPENSER, WITH TPIA INSPECTION. [INCLUDING ONSITE TRAINING OF THREE (03) PURCHASER’S PERSONNEL FOR MAX. THREE (03) DAYS FOR CNG DISPENSER.] INCLUDING LUMP SUM COMPREHENSIVE ANNUAL SERVICING, REPAIR &amp; MAINTENANCE CHARGES PER CNG CAR DISPENSERS DURING WARRANTEE PERIOD INCLUSIVE OF MANPOWER, SPARE, CONSUMABLES ETC. AMC WILL CONSIST OF TWO PARTS: A. PREVENTIVE MAINTENANCE AT REGULAR INTERVAL BY OEM/AUTHORISED CONTRACTOR AS PER RECOMMENDATION OF OEM. B. BREAK DOWN MAINTENANCE AS AND WHEN REQUIRED WITHIN AMC BY OEM. EQUIPMENT DOWNTIME SHALL BE MAX 08 HRS FROM THE TIME INTIMATED VIA TELEPHONE/EMAIL.</t>
    </r>
  </si>
  <si>
    <t>CAMC FOR 1ST YEAR FOR CAR DISPENSERS AT NAGALAND GA</t>
  </si>
  <si>
    <r>
      <rPr>
        <b/>
        <sz val="10"/>
        <color theme="1"/>
        <rFont val="Calibri"/>
        <family val="2"/>
        <scheme val="minor"/>
      </rPr>
      <t>Decription :</t>
    </r>
    <r>
      <rPr>
        <sz val="10"/>
        <color theme="1"/>
        <rFont val="Calibri"/>
        <family val="2"/>
        <scheme val="minor"/>
      </rPr>
      <t xml:space="preserve"> LUMP SUM COMPREHENSIVE ANNUAL SERVICING, REPAIR &amp; MAINTENANCE CHARGES PER CNG CAR DISPENSERS FOR 1ST YEAR AFTER WARRANTEE PERIOD INCLUSIVE OF MANPOWER, SPARE, CONSUMABLES ETC. AMC WILL CONSIST OF TWO PARTS: A. PREVENTIVE MAINTENANCE AT REGULAR INTERVAL BY OEM/AUTHORISED CONTRACTOR AS PER RECOMMENDATION OF OEM. B. BREAK DOWN MAINTENANCE AS AND WHEN REQUIRED WITHIN AMC BY OEM. EQUIPMENT DOWNTIME SHALL BE MAX 08 HRS FROM THE TIME INTIMATED VIA TELEPHONE/EMAIL.</t>
    </r>
  </si>
  <si>
    <t>CAMC FOR 2ND YEAR FOR CAR DISPENSERS AT NAGALAND GA</t>
  </si>
  <si>
    <r>
      <rPr>
        <b/>
        <sz val="10"/>
        <color theme="1"/>
        <rFont val="Calibri"/>
        <family val="2"/>
        <scheme val="minor"/>
      </rPr>
      <t>Decription :</t>
    </r>
    <r>
      <rPr>
        <sz val="10"/>
        <color theme="1"/>
        <rFont val="Calibri"/>
        <family val="2"/>
        <scheme val="minor"/>
      </rPr>
      <t xml:space="preserve"> LUMP SUM COMPREHENSIVE ANNUAL SERVICING, REPAIR &amp; MAINTENANCE CHARGES PER CNG CAR DISPENSERS FOR 2ND YEAR AFTER WARRANTEE PERIOD INCLUSIVE OF MANPOWER, SPARE, CONSUMABLES ETC. AMC WILL CONSIST OF TWO PARTS: A. PREVENTIVE MAINTENANCE AT REGULAR INTERVAL BY OEM/AUTHORISED CONTRACTOR AS PER RECOMMENDATION OF OEM.B. BREAK DOWN MAINTENANCE AS AND WHEN REQUIRED WITHIN AMC BY OEM. EQUIPMENT DOWNTIME SHALL BE MAX 08 HRS FROM THE TIME INTIMATED VIA TELEPHONE/EMAIL.</t>
    </r>
  </si>
  <si>
    <t>CAMC FOR 3RD YEAR FOR CAR DISPENSERS AT NAGALAND GA</t>
  </si>
  <si>
    <r>
      <rPr>
        <b/>
        <sz val="10"/>
        <color theme="1"/>
        <rFont val="Calibri"/>
        <family val="2"/>
        <scheme val="minor"/>
      </rPr>
      <t>Decription :</t>
    </r>
    <r>
      <rPr>
        <sz val="10"/>
        <color theme="1"/>
        <rFont val="Calibri"/>
        <family val="2"/>
        <scheme val="minor"/>
      </rPr>
      <t xml:space="preserve"> LUMP SUM COMPREHENSIVE ANNUAL SERVICING, REPAIR &amp; MAINTENANCE CHARGES PER CNG CAR DISPENSERS FOR 3RD YEAR AFTER WARRANTEE PERIOD INCLUSIVE OF MANPOWER, SPARE, CONSUMABLES ETC. AMC WILL CONSIST OF TWO PARTS: A. PREVENTIVE MAINTENANCE AT REGULAR INTERVAL BY OEM/AUTHORISED CONTRACTOR AS PER RECOMMENDATION OF OEM.B. BREAK DOWN MAINTENANCE AS AND WHEN REQUIRED WITHIN AMC BY OEM. EQUIPMENT DOWNTIME SHALL BE MAX 08 HRS FROM THE TIME INTIMATED VIA TELEPHONE/EMAIL.</t>
    </r>
  </si>
  <si>
    <t>PART A: CAR DISPENSERS</t>
  </si>
  <si>
    <t>SUPPLY OF CAR-CUM-BUS (COMBO) DISPENSERS AT NAGALAND GA</t>
  </si>
  <si>
    <r>
      <rPr>
        <b/>
        <sz val="10"/>
        <color theme="1"/>
        <rFont val="Calibri"/>
        <family val="2"/>
        <scheme val="minor"/>
      </rPr>
      <t>Decription :</t>
    </r>
    <r>
      <rPr>
        <sz val="10"/>
        <color theme="1"/>
        <rFont val="Calibri"/>
        <family val="2"/>
        <scheme val="minor"/>
      </rPr>
      <t xml:space="preserve"> DESIGN, DETAIL ENGINEERING, MANUFACTURING, ASSEMBLY, FACTORY TESTING, SUPPLY AND COMMISSIONING OF CAR CUM BUS DISPENSERS WITH DUAL ARM, CAPACITY 15 KG/MIN AND 75 KG/MIN FLOW RATE INCLUDING PACKAGING, INSURANCE, HANDLING, TRANSPORTATION OF DISPENSER, LOADING AND UNLOADING AT SITES, DOCUMENTATION ETC. AND PROVIDING ALL RELATED SERVICES INCLUDING INSTALLATION, INTEGRATION, SITE COMMISSIONING SPARES, ALL DRAWINGS, DOCUMENTS AND LICENCED SOFTWARE &amp; HARDWARE, CONVERTERS, CABLES ETC. CONFORMING TO DATA SHEET, SCOPE OF WORK, TECHNICAL SPECIFICATION AND OTHER RELEVANT DOCUMENT ATTACHED WITH MR FOR CNG DISPENSER, WITH TPIA INSPECTION. [INCLUDING ONSITE TRAINING OF THREE (03) PURCHASER’S PERSONNEL FOR MAX. THREE (03) DAYS FOR CNG DISPENSER.] INCLUDING LUMP SUM COMPREHENSIVE ANNUAL SERVICING, REPAIR &amp; MAINTENANCE CHARGES PER COMBO CNG DISPENSERS DURING WARRANTEE PERIOD INCLUSIVE OF MANPOWER, SPARE, CONSUMABLES ETC. AMC WILL CONSIST OF TWO PARTS: A. PREVENTIVE MAINTENANCE AT REGULAR INTERVAL BY OEM/AUTHORISED CONTRACTOR AS PER RECOMMENDATION OF OEM.B. BREAK DOWN MAINTENANCE AS AND WHEN REQUIRED WITHIN AMC BY OEM. EQUIPMENT DOWNTIME SHALL BE MAX 08 HRS FROM THE TIME INTIMATED VIA TELEPHONE/EMAIL..</t>
    </r>
  </si>
  <si>
    <t>CAMC FOR 1ST YEAR FOR CAR-CUM-BUS (COMBO) DISPENSERS AT NAGALAND GA</t>
  </si>
  <si>
    <r>
      <t>Decription :</t>
    </r>
    <r>
      <rPr>
        <sz val="10"/>
        <color theme="1"/>
        <rFont val="Calibri"/>
        <family val="2"/>
        <scheme val="minor"/>
      </rPr>
      <t xml:space="preserve"> LUMP SUM COMPREHENSIVE ANNUAL SERVICING, REPAIR &amp; MAINTENANCE CHARGES PER CAR CUM BUS (COMBO) CNG DISPENSERS FOR 1ST YEAR AFTER WARRANTEE PERIOD INCLUSIVE OF MANPOWER, SPARE, CONSUMABLES ETC. AMC WILL CONSIST OF TWO PARTS: A. PREVENTIVE MAINTENANCE AT REGULAR INTERVAL BY OEM/AUTHORISED CONTRACTOR AS PER RECOMMENDATION OF OEM.B. BREAK DOWN MAINTENANCE AS AND WHEN REQUIRED WITHIN AMC BY OEM. EQUIPMENT DOWNTIME SHALL BE MAX 08 HRS FROM THE TIME INTIMATED VIA TELEPHONE/EMAIL.</t>
    </r>
  </si>
  <si>
    <t>CAMC FOR 2ND YEAR FOR CAR-CUM-BUS (COMBO) DISPENSERS AT NAGALAND GA</t>
  </si>
  <si>
    <r>
      <t xml:space="preserve">Decription : </t>
    </r>
    <r>
      <rPr>
        <sz val="10"/>
        <color theme="1"/>
        <rFont val="Calibri"/>
        <family val="2"/>
        <scheme val="minor"/>
      </rPr>
      <t>LUMP SUM COMPREHENSIVE ANNUAL SERVICING, REPAIR &amp; MAINTENANCE CHARGES PER CAR CUM BUS (COMBO) CNG DISPENSERS FOR 2ND YEAR AFTER WARRANTEE PERIOD INCLUSIVE OF MANPOWER, SPARE, CONSUMABLES ETC. AMC WILL CONSIST OF TWO PARTS:A. PREVENTIVE MAINTENANCE AT REGULAR INTERVAL BY OEM/AUTHORISED CONTRACTOR AS PER RECOMMENDATION OF OEM.B. BREAK DOWN MAINTENANCE AS AND WHEN REQUIRED WITHIN AMC BY OEM. EQUIPMENT DOWNTIME SHALL BE MAX 08 HRS FROM THE TIME INTIMATED VIA TELEPHONE/EMAIL.</t>
    </r>
  </si>
  <si>
    <t>CAMC FOR 3RD YEAR FOR CAR-CUM-BUS (COMBO) DISPENSERS AT NAGALAND GA</t>
  </si>
  <si>
    <r>
      <t xml:space="preserve">Decription : </t>
    </r>
    <r>
      <rPr>
        <sz val="10"/>
        <color theme="1"/>
        <rFont val="Calibri"/>
        <family val="2"/>
        <scheme val="minor"/>
      </rPr>
      <t>LUMP SUM COMPREHENSIVE ANNUAL SERVICING, REPAIR &amp; MAINTENANCE CHARGES PER CAR CUM BUS (COMBO) CNG DISPENSERS FOR 3RD YEAR AFTER WARRANTEE PERIOD INCLUSIVE OF MANPOWER, SPARE, CONSUMABLES ETC. AMC WILL CONSIST OF TWO PARTS:A. PREVENTIVE MAINTENANCE AT REGULAR INTERVAL BY OEM/AUTHORISED CONTRACTOR AS PER RECOMMENDATION OF OEM.B. BREAK DOWN MAINTENANCE AS AND WHEN REQUIRED WITHIN AMC BY OEM. EQUIPMENT DOWNTIME SHALL BE MAX 08 HRS FROM THE TIME INTIMATED VIA TELEPHONE/EMAIL.</t>
    </r>
  </si>
  <si>
    <t>ANNUAL RATE CONTRACT FOR SUPPLY OF CNG DISPENSERS AT NAGALAND GA</t>
  </si>
  <si>
    <t>PART B: CAR-CUM-BUS (COMBO) DISPENSERS</t>
  </si>
  <si>
    <t>TENDER NO. HOGPL/2025-26/C&amp;P/010 DATE: 23.07.2025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</si>
</sst>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indexed="8"/>
      <name val="Calibri"/>
      <family val="2"/>
      <scheme val="minor"/>
    </font>
    <font>
      <sz val="10"/>
      <color theme="1"/>
      <name val="Calibri"/>
      <family val="2"/>
      <scheme val="minor"/>
    </font>
    <font>
      <b/>
      <u/>
      <sz val="10"/>
      <color theme="1"/>
      <name val="Calibri"/>
      <family val="2"/>
      <scheme val="minor"/>
    </font>
    <font>
      <b/>
      <sz val="14"/>
      <color theme="1"/>
      <name val="Calibri"/>
      <family val="2"/>
      <scheme val="minor"/>
    </font>
    <font>
      <sz val="11"/>
      <color theme="1"/>
      <name val="Times New Roman"/>
      <family val="1"/>
    </font>
    <font>
      <b/>
      <sz val="12"/>
      <color indexed="8"/>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FF00"/>
        <bgColor indexed="64"/>
      </patternFill>
    </fill>
    <fill>
      <patternFill patternType="solid">
        <fgColor theme="4"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0C0C0"/>
      </left>
      <right/>
      <top style="medium">
        <color rgb="FFC0C0C0"/>
      </top>
      <bottom/>
      <diagonal/>
    </border>
    <border>
      <left style="medium">
        <color rgb="FFC0C0C0"/>
      </left>
      <right/>
      <top/>
      <bottom/>
      <diagonal/>
    </border>
    <border>
      <left style="medium">
        <color rgb="FFC0C0C0"/>
      </left>
      <right/>
      <top/>
      <bottom style="medium">
        <color rgb="FFC0C0C0"/>
      </bottom>
      <diagonal/>
    </border>
    <border>
      <left/>
      <right/>
      <top style="medium">
        <color rgb="FFC0C0C0"/>
      </top>
      <bottom/>
      <diagonal/>
    </border>
    <border>
      <left/>
      <right/>
      <top/>
      <bottom style="medium">
        <color rgb="FFC0C0C0"/>
      </bottom>
      <diagonal/>
    </border>
    <border>
      <left/>
      <right style="medium">
        <color rgb="FFC0C0C0"/>
      </right>
      <top style="medium">
        <color rgb="FFC0C0C0"/>
      </top>
      <bottom/>
      <diagonal/>
    </border>
    <border>
      <left/>
      <right style="medium">
        <color rgb="FFC0C0C0"/>
      </right>
      <top/>
      <bottom/>
      <diagonal/>
    </border>
    <border>
      <left/>
      <right style="medium">
        <color rgb="FFC0C0C0"/>
      </right>
      <top/>
      <bottom style="medium">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cellStyleXfs>
  <cellXfs count="53">
    <xf numFmtId="0" fontId="0" fillId="0" borderId="0" xfId="0"/>
    <xf numFmtId="0" fontId="20" fillId="0" borderId="13" xfId="0" applyFont="1" applyBorder="1" applyAlignment="1" applyProtection="1">
      <alignment horizontal="center" wrapText="1"/>
    </xf>
    <xf numFmtId="164" fontId="20" fillId="0" borderId="0" xfId="42" applyFont="1" applyProtection="1"/>
    <xf numFmtId="0" fontId="20" fillId="0" borderId="0" xfId="0" applyFont="1" applyProtection="1"/>
    <xf numFmtId="0" fontId="20" fillId="0" borderId="0" xfId="0" applyFont="1" applyAlignment="1" applyProtection="1">
      <alignment horizontal="center" wrapText="1"/>
    </xf>
    <xf numFmtId="0" fontId="20" fillId="0" borderId="14" xfId="0" applyFont="1" applyBorder="1" applyAlignment="1" applyProtection="1">
      <alignment horizontal="center" wrapText="1"/>
    </xf>
    <xf numFmtId="0" fontId="21" fillId="0" borderId="10" xfId="0" applyFont="1" applyBorder="1" applyAlignment="1" applyProtection="1">
      <alignment horizontal="left" vertical="center" wrapText="1"/>
    </xf>
    <xf numFmtId="0" fontId="20" fillId="0" borderId="13" xfId="0" applyFont="1" applyBorder="1" applyProtection="1"/>
    <xf numFmtId="0" fontId="20" fillId="0" borderId="15" xfId="0" applyFont="1" applyBorder="1" applyProtection="1"/>
    <xf numFmtId="164" fontId="20" fillId="0" borderId="13" xfId="42" applyFont="1" applyBorder="1" applyProtection="1"/>
    <xf numFmtId="164" fontId="20" fillId="0" borderId="15" xfId="42" applyFont="1" applyBorder="1" applyProtection="1"/>
    <xf numFmtId="0" fontId="0" fillId="33" borderId="0" xfId="0" applyFill="1" applyProtection="1"/>
    <xf numFmtId="0" fontId="23" fillId="33" borderId="0" xfId="0" applyFont="1" applyFill="1" applyAlignment="1" applyProtection="1">
      <alignment vertical="center"/>
    </xf>
    <xf numFmtId="164" fontId="18" fillId="0" borderId="18" xfId="42"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164" fontId="19" fillId="0" borderId="18" xfId="42"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8" xfId="0" quotePrefix="1" applyFont="1" applyBorder="1" applyAlignment="1" applyProtection="1">
      <alignment horizontal="center" vertical="center" wrapText="1"/>
    </xf>
    <xf numFmtId="164" fontId="19" fillId="0" borderId="18" xfId="42" quotePrefix="1" applyFont="1" applyBorder="1" applyAlignment="1" applyProtection="1">
      <alignment horizontal="center" vertical="center" wrapText="1"/>
    </xf>
    <xf numFmtId="0" fontId="18" fillId="0" borderId="18" xfId="0" applyFont="1" applyBorder="1" applyAlignment="1" applyProtection="1">
      <alignment horizontal="left" vertical="center" wrapText="1"/>
    </xf>
    <xf numFmtId="0" fontId="20" fillId="0" borderId="18" xfId="0" applyFont="1" applyBorder="1" applyAlignment="1" applyProtection="1">
      <alignment horizontal="left" vertical="center" wrapText="1"/>
    </xf>
    <xf numFmtId="164" fontId="25" fillId="0" borderId="18" xfId="42" applyFont="1" applyBorder="1" applyAlignment="1" applyProtection="1">
      <alignment horizontal="center" vertical="center" wrapText="1"/>
    </xf>
    <xf numFmtId="164" fontId="25" fillId="0" borderId="18" xfId="42" applyFont="1" applyBorder="1" applyAlignment="1" applyProtection="1">
      <alignment vertical="center"/>
    </xf>
    <xf numFmtId="164" fontId="20" fillId="0" borderId="18" xfId="42" applyFont="1" applyBorder="1" applyAlignment="1" applyProtection="1">
      <alignment horizontal="center" vertical="center" wrapText="1"/>
    </xf>
    <xf numFmtId="164" fontId="20" fillId="0" borderId="22" xfId="42" applyFont="1" applyBorder="1" applyAlignment="1" applyProtection="1">
      <alignment horizontal="center" vertical="center" wrapText="1"/>
    </xf>
    <xf numFmtId="164" fontId="20" fillId="0" borderId="23" xfId="42" applyFont="1" applyBorder="1" applyAlignment="1" applyProtection="1">
      <alignment horizontal="center" vertical="center" wrapText="1"/>
    </xf>
    <xf numFmtId="164" fontId="20" fillId="34" borderId="18" xfId="42" applyFont="1" applyFill="1" applyBorder="1" applyAlignment="1" applyProtection="1">
      <alignment horizontal="center" vertical="center" wrapText="1"/>
      <protection locked="0"/>
    </xf>
    <xf numFmtId="9" fontId="20" fillId="0" borderId="22" xfId="0" applyNumberFormat="1" applyFont="1" applyBorder="1" applyAlignment="1" applyProtection="1">
      <alignment horizontal="center" vertical="center" wrapText="1"/>
    </xf>
    <xf numFmtId="9" fontId="20" fillId="0" borderId="23" xfId="0" applyNumberFormat="1" applyFont="1" applyBorder="1" applyAlignment="1" applyProtection="1">
      <alignment horizontal="center" vertical="center" wrapText="1"/>
    </xf>
    <xf numFmtId="9" fontId="20" fillId="0" borderId="18" xfId="0" applyNumberFormat="1"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16" xfId="0" applyFont="1" applyBorder="1" applyAlignment="1" applyProtection="1">
      <alignment wrapText="1"/>
    </xf>
    <xf numFmtId="0" fontId="20" fillId="0" borderId="10" xfId="0" applyFont="1" applyBorder="1" applyAlignment="1" applyProtection="1">
      <alignment horizontal="center" wrapText="1"/>
    </xf>
    <xf numFmtId="0" fontId="20" fillId="0" borderId="11" xfId="0" applyFont="1" applyBorder="1" applyAlignment="1" applyProtection="1">
      <alignment horizontal="center" wrapText="1"/>
    </xf>
    <xf numFmtId="0" fontId="20" fillId="0" borderId="12" xfId="0" applyFont="1" applyBorder="1" applyAlignment="1" applyProtection="1">
      <alignment horizontal="center" wrapText="1"/>
    </xf>
    <xf numFmtId="0" fontId="18" fillId="0" borderId="15" xfId="0" applyFont="1" applyBorder="1" applyAlignment="1" applyProtection="1">
      <alignment horizontal="center" wrapText="1"/>
    </xf>
    <xf numFmtId="0" fontId="18" fillId="0" borderId="16" xfId="0" applyFont="1" applyBorder="1" applyAlignment="1" applyProtection="1">
      <alignment horizontal="center" wrapText="1"/>
    </xf>
    <xf numFmtId="0" fontId="18" fillId="0" borderId="17" xfId="0" applyFont="1" applyBorder="1" applyAlignment="1" applyProtection="1">
      <alignment horizontal="center" wrapText="1"/>
    </xf>
    <xf numFmtId="0" fontId="22" fillId="35" borderId="18" xfId="0" applyFont="1" applyFill="1" applyBorder="1" applyAlignment="1" applyProtection="1">
      <alignment horizontal="center" vertical="center" wrapText="1"/>
    </xf>
    <xf numFmtId="0" fontId="22" fillId="0" borderId="18" xfId="0" applyFont="1" applyBorder="1" applyAlignment="1" applyProtection="1">
      <alignment horizontal="center" vertical="center"/>
    </xf>
    <xf numFmtId="0" fontId="22" fillId="0" borderId="19"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34" borderId="18" xfId="0" applyFont="1" applyFill="1" applyBorder="1" applyAlignment="1" applyProtection="1">
      <alignment horizontal="center" vertical="center" wrapText="1"/>
      <protection locked="0"/>
    </xf>
    <xf numFmtId="0" fontId="24" fillId="0" borderId="19" xfId="0" quotePrefix="1" applyFont="1" applyBorder="1" applyAlignment="1" applyProtection="1">
      <alignment horizontal="center" vertical="center" wrapText="1"/>
    </xf>
    <xf numFmtId="0" fontId="24" fillId="0" borderId="20" xfId="0" quotePrefix="1" applyFont="1" applyBorder="1" applyAlignment="1" applyProtection="1">
      <alignment horizontal="center" vertical="center" wrapText="1"/>
    </xf>
    <xf numFmtId="0" fontId="24" fillId="0" borderId="21" xfId="0" quotePrefix="1"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25" fillId="0" borderId="18" xfId="0" applyFont="1" applyBorder="1" applyAlignment="1" applyProtection="1">
      <alignment horizontal="right" vertical="center" wrapText="1"/>
    </xf>
    <xf numFmtId="0" fontId="25" fillId="0" borderId="19" xfId="0" applyFont="1" applyBorder="1" applyAlignment="1" applyProtection="1">
      <alignment horizontal="right" vertical="center" wrapText="1"/>
    </xf>
    <xf numFmtId="0" fontId="25" fillId="0" borderId="20" xfId="0" applyFont="1" applyBorder="1" applyAlignment="1" applyProtection="1">
      <alignment horizontal="right" vertical="center" wrapText="1"/>
    </xf>
    <xf numFmtId="0" fontId="25" fillId="0" borderId="21" xfId="0" applyFont="1" applyBorder="1" applyAlignment="1" applyProtection="1">
      <alignment horizontal="righ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6754</xdr:colOff>
      <xdr:row>4</xdr:row>
      <xdr:rowOff>13048</xdr:rowOff>
    </xdr:from>
    <xdr:to>
      <xdr:col>1</xdr:col>
      <xdr:colOff>369091</xdr:colOff>
      <xdr:row>4</xdr:row>
      <xdr:rowOff>782877</xdr:rowOff>
    </xdr:to>
    <xdr:pic>
      <xdr:nvPicPr>
        <xdr:cNvPr id="2" name="Picture 1">
          <a:extLst>
            <a:ext uri="{FF2B5EF4-FFF2-40B4-BE49-F238E27FC236}">
              <a16:creationId xmlns:a16="http://schemas.microsoft.com/office/drawing/2014/main" id="{91C932AE-2FB8-4A5F-882D-C92ED1B15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 y="13048"/>
          <a:ext cx="897303" cy="769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showGridLines="0" tabSelected="1" view="pageBreakPreview" topLeftCell="A5" zoomScale="70" zoomScaleNormal="73" zoomScaleSheetLayoutView="70" workbookViewId="0">
      <selection activeCell="E28" sqref="E28:E29"/>
    </sheetView>
  </sheetViews>
  <sheetFormatPr defaultColWidth="8.85546875" defaultRowHeight="12.75" x14ac:dyDescent="0.2"/>
  <cols>
    <col min="1" max="1" width="8" style="3" customWidth="1"/>
    <col min="2" max="2" width="63.5703125" style="3" customWidth="1"/>
    <col min="3" max="4" width="14.28515625" style="3" customWidth="1"/>
    <col min="5" max="5" width="24.140625" style="2" customWidth="1"/>
    <col min="6" max="6" width="17.7109375" style="2" customWidth="1"/>
    <col min="7" max="7" width="12.28515625" style="3" customWidth="1"/>
    <col min="8" max="8" width="12.85546875" style="2" customWidth="1"/>
    <col min="9" max="9" width="9.85546875" style="3" bestFit="1" customWidth="1"/>
    <col min="10" max="10" width="11.5703125" style="2" customWidth="1"/>
    <col min="11" max="11" width="14.5703125" style="2" customWidth="1"/>
    <col min="12" max="12" width="20.42578125" style="2" customWidth="1"/>
    <col min="13" max="16384" width="8.85546875" style="3"/>
  </cols>
  <sheetData>
    <row r="1" spans="1:12" hidden="1" x14ac:dyDescent="0.2">
      <c r="A1" s="31"/>
      <c r="B1" s="32"/>
      <c r="C1" s="1"/>
      <c r="D1" s="35"/>
    </row>
    <row r="2" spans="1:12" hidden="1" x14ac:dyDescent="0.2">
      <c r="A2" s="31"/>
      <c r="B2" s="33"/>
      <c r="C2" s="4"/>
      <c r="D2" s="36"/>
    </row>
    <row r="3" spans="1:12" ht="13.5" hidden="1" thickBot="1" x14ac:dyDescent="0.25">
      <c r="A3" s="31"/>
      <c r="B3" s="34"/>
      <c r="C3" s="5"/>
      <c r="D3" s="37"/>
    </row>
    <row r="4" spans="1:12" ht="25.5" hidden="1" x14ac:dyDescent="0.2">
      <c r="A4" s="6" t="s">
        <v>20</v>
      </c>
      <c r="B4" s="7"/>
      <c r="C4" s="7"/>
      <c r="D4" s="8"/>
      <c r="E4" s="9"/>
      <c r="F4" s="9"/>
      <c r="G4" s="7"/>
      <c r="H4" s="9"/>
      <c r="I4" s="7"/>
      <c r="J4" s="9"/>
      <c r="K4" s="9"/>
      <c r="L4" s="10"/>
    </row>
    <row r="5" spans="1:12" s="11" customFormat="1" ht="63" customHeight="1" x14ac:dyDescent="0.25">
      <c r="A5" s="38" t="s">
        <v>28</v>
      </c>
      <c r="B5" s="38"/>
      <c r="C5" s="38"/>
      <c r="D5" s="38"/>
      <c r="E5" s="38"/>
      <c r="F5" s="38"/>
      <c r="G5" s="38"/>
      <c r="H5" s="38"/>
      <c r="I5" s="38"/>
      <c r="J5" s="38"/>
      <c r="K5" s="38"/>
      <c r="L5" s="38"/>
    </row>
    <row r="6" spans="1:12" s="11" customFormat="1" ht="24" customHeight="1" x14ac:dyDescent="0.25">
      <c r="A6" s="39" t="s">
        <v>29</v>
      </c>
      <c r="B6" s="39"/>
      <c r="C6" s="39"/>
      <c r="D6" s="39"/>
      <c r="E6" s="39"/>
      <c r="F6" s="39"/>
      <c r="G6" s="39"/>
      <c r="H6" s="39"/>
      <c r="I6" s="39"/>
      <c r="J6" s="39"/>
      <c r="K6" s="39"/>
      <c r="L6" s="39"/>
    </row>
    <row r="7" spans="1:12" s="12" customFormat="1" ht="28.5" customHeight="1" x14ac:dyDescent="0.25">
      <c r="A7" s="43" t="s">
        <v>30</v>
      </c>
      <c r="B7" s="43"/>
      <c r="C7" s="43"/>
      <c r="D7" s="43"/>
      <c r="E7" s="40" t="s">
        <v>55</v>
      </c>
      <c r="F7" s="41"/>
      <c r="G7" s="41"/>
      <c r="H7" s="41"/>
      <c r="I7" s="41"/>
      <c r="J7" s="41"/>
      <c r="K7" s="41"/>
      <c r="L7" s="42"/>
    </row>
    <row r="8" spans="1:12" s="12" customFormat="1" ht="37.15" customHeight="1" x14ac:dyDescent="0.25">
      <c r="A8" s="43" t="s">
        <v>31</v>
      </c>
      <c r="B8" s="43"/>
      <c r="C8" s="43"/>
      <c r="D8" s="43"/>
      <c r="E8" s="43" t="s">
        <v>53</v>
      </c>
      <c r="F8" s="43"/>
      <c r="G8" s="43"/>
      <c r="H8" s="43"/>
      <c r="I8" s="43"/>
      <c r="J8" s="43"/>
      <c r="K8" s="43"/>
      <c r="L8" s="43"/>
    </row>
    <row r="9" spans="1:12" s="12" customFormat="1" ht="48.75" customHeight="1" x14ac:dyDescent="0.25">
      <c r="A9" s="43" t="s">
        <v>32</v>
      </c>
      <c r="B9" s="43"/>
      <c r="C9" s="43"/>
      <c r="D9" s="43"/>
      <c r="E9" s="44"/>
      <c r="F9" s="44"/>
      <c r="G9" s="44"/>
      <c r="H9" s="44"/>
      <c r="I9" s="44"/>
      <c r="J9" s="44"/>
      <c r="K9" s="44"/>
      <c r="L9" s="44"/>
    </row>
    <row r="10" spans="1:12" ht="153.75" customHeight="1" x14ac:dyDescent="0.2">
      <c r="A10" s="14" t="s">
        <v>0</v>
      </c>
      <c r="B10" s="14" t="s">
        <v>1</v>
      </c>
      <c r="C10" s="14" t="s">
        <v>2</v>
      </c>
      <c r="D10" s="14" t="s">
        <v>4</v>
      </c>
      <c r="E10" s="13" t="s">
        <v>5</v>
      </c>
      <c r="F10" s="13" t="s">
        <v>6</v>
      </c>
      <c r="G10" s="48" t="s">
        <v>22</v>
      </c>
      <c r="H10" s="48"/>
      <c r="I10" s="48" t="s">
        <v>23</v>
      </c>
      <c r="J10" s="48"/>
      <c r="K10" s="13" t="s">
        <v>7</v>
      </c>
      <c r="L10" s="13" t="s">
        <v>8</v>
      </c>
    </row>
    <row r="11" spans="1:12" x14ac:dyDescent="0.2">
      <c r="A11" s="14"/>
      <c r="B11" s="14"/>
      <c r="C11" s="14"/>
      <c r="D11" s="14" t="s">
        <v>9</v>
      </c>
      <c r="E11" s="15" t="s">
        <v>10</v>
      </c>
      <c r="F11" s="15" t="s">
        <v>10</v>
      </c>
      <c r="G11" s="16" t="s">
        <v>11</v>
      </c>
      <c r="H11" s="15" t="s">
        <v>12</v>
      </c>
      <c r="I11" s="16" t="s">
        <v>11</v>
      </c>
      <c r="J11" s="15" t="s">
        <v>10</v>
      </c>
      <c r="K11" s="15" t="s">
        <v>10</v>
      </c>
      <c r="L11" s="15" t="s">
        <v>10</v>
      </c>
    </row>
    <row r="12" spans="1:12" ht="25.5" x14ac:dyDescent="0.2">
      <c r="A12" s="17" t="s">
        <v>13</v>
      </c>
      <c r="B12" s="17" t="s">
        <v>14</v>
      </c>
      <c r="C12" s="17" t="s">
        <v>15</v>
      </c>
      <c r="D12" s="16" t="s">
        <v>16</v>
      </c>
      <c r="E12" s="15" t="s">
        <v>17</v>
      </c>
      <c r="F12" s="18" t="s">
        <v>21</v>
      </c>
      <c r="G12" s="16" t="s">
        <v>18</v>
      </c>
      <c r="H12" s="15" t="s">
        <v>19</v>
      </c>
      <c r="I12" s="16" t="s">
        <v>24</v>
      </c>
      <c r="J12" s="15" t="s">
        <v>25</v>
      </c>
      <c r="K12" s="15" t="s">
        <v>26</v>
      </c>
      <c r="L12" s="15" t="s">
        <v>27</v>
      </c>
    </row>
    <row r="13" spans="1:12" ht="40.15" customHeight="1" x14ac:dyDescent="0.2">
      <c r="A13" s="45" t="s">
        <v>44</v>
      </c>
      <c r="B13" s="46"/>
      <c r="C13" s="46"/>
      <c r="D13" s="46"/>
      <c r="E13" s="46"/>
      <c r="F13" s="46"/>
      <c r="G13" s="46"/>
      <c r="H13" s="46"/>
      <c r="I13" s="46"/>
      <c r="J13" s="46"/>
      <c r="K13" s="46"/>
      <c r="L13" s="47"/>
    </row>
    <row r="14" spans="1:12" ht="14.65" customHeight="1" x14ac:dyDescent="0.2">
      <c r="A14" s="30">
        <v>1.1000000000000001</v>
      </c>
      <c r="B14" s="19" t="s">
        <v>36</v>
      </c>
      <c r="C14" s="30" t="s">
        <v>3</v>
      </c>
      <c r="D14" s="30">
        <v>10</v>
      </c>
      <c r="E14" s="26"/>
      <c r="F14" s="26"/>
      <c r="G14" s="27">
        <v>0.18</v>
      </c>
      <c r="H14" s="24">
        <f>E14*G14</f>
        <v>0</v>
      </c>
      <c r="I14" s="27">
        <v>0.18</v>
      </c>
      <c r="J14" s="24">
        <f>F14*I14</f>
        <v>0</v>
      </c>
      <c r="K14" s="24">
        <f>E14+F14+H14+J14</f>
        <v>0</v>
      </c>
      <c r="L14" s="24">
        <f>K14*D14</f>
        <v>0</v>
      </c>
    </row>
    <row r="15" spans="1:12" ht="242.25" x14ac:dyDescent="0.2">
      <c r="A15" s="30"/>
      <c r="B15" s="20" t="s">
        <v>37</v>
      </c>
      <c r="C15" s="30"/>
      <c r="D15" s="30"/>
      <c r="E15" s="26"/>
      <c r="F15" s="26"/>
      <c r="G15" s="28"/>
      <c r="H15" s="25"/>
      <c r="I15" s="28"/>
      <c r="J15" s="25"/>
      <c r="K15" s="25"/>
      <c r="L15" s="25"/>
    </row>
    <row r="16" spans="1:12" x14ac:dyDescent="0.2">
      <c r="A16" s="30">
        <v>1.2</v>
      </c>
      <c r="B16" s="19" t="s">
        <v>38</v>
      </c>
      <c r="C16" s="30" t="s">
        <v>35</v>
      </c>
      <c r="D16" s="30">
        <v>120</v>
      </c>
      <c r="E16" s="26"/>
      <c r="F16" s="23"/>
      <c r="G16" s="29">
        <v>0.18</v>
      </c>
      <c r="H16" s="23">
        <f>E16*G16</f>
        <v>0</v>
      </c>
      <c r="I16" s="29">
        <v>0.18</v>
      </c>
      <c r="J16" s="23">
        <f t="shared" ref="J16" si="0">F16*I16</f>
        <v>0</v>
      </c>
      <c r="K16" s="23">
        <f>E16+F16+H16+J16</f>
        <v>0</v>
      </c>
      <c r="L16" s="23">
        <f>D16*K16</f>
        <v>0</v>
      </c>
    </row>
    <row r="17" spans="1:12" ht="102" x14ac:dyDescent="0.2">
      <c r="A17" s="30"/>
      <c r="B17" s="20" t="s">
        <v>39</v>
      </c>
      <c r="C17" s="30"/>
      <c r="D17" s="30"/>
      <c r="E17" s="26"/>
      <c r="F17" s="23"/>
      <c r="G17" s="30"/>
      <c r="H17" s="23"/>
      <c r="I17" s="30"/>
      <c r="J17" s="23"/>
      <c r="K17" s="23"/>
      <c r="L17" s="23"/>
    </row>
    <row r="18" spans="1:12" x14ac:dyDescent="0.2">
      <c r="A18" s="30">
        <v>1.3</v>
      </c>
      <c r="B18" s="19" t="s">
        <v>40</v>
      </c>
      <c r="C18" s="30" t="s">
        <v>35</v>
      </c>
      <c r="D18" s="30">
        <v>120</v>
      </c>
      <c r="E18" s="26"/>
      <c r="F18" s="23"/>
      <c r="G18" s="29">
        <v>0.18</v>
      </c>
      <c r="H18" s="23">
        <f>E18*G18</f>
        <v>0</v>
      </c>
      <c r="I18" s="29">
        <v>0.18</v>
      </c>
      <c r="J18" s="23">
        <f>F18*I18</f>
        <v>0</v>
      </c>
      <c r="K18" s="23">
        <f>E18+F18+H18+J18</f>
        <v>0</v>
      </c>
      <c r="L18" s="23">
        <f>K18*D18</f>
        <v>0</v>
      </c>
    </row>
    <row r="19" spans="1:12" ht="102" x14ac:dyDescent="0.2">
      <c r="A19" s="30"/>
      <c r="B19" s="20" t="s">
        <v>41</v>
      </c>
      <c r="C19" s="30"/>
      <c r="D19" s="30"/>
      <c r="E19" s="26"/>
      <c r="F19" s="23"/>
      <c r="G19" s="30"/>
      <c r="H19" s="23"/>
      <c r="I19" s="30"/>
      <c r="J19" s="23"/>
      <c r="K19" s="23"/>
      <c r="L19" s="23"/>
    </row>
    <row r="20" spans="1:12" x14ac:dyDescent="0.2">
      <c r="A20" s="30">
        <v>1.4</v>
      </c>
      <c r="B20" s="19" t="s">
        <v>42</v>
      </c>
      <c r="C20" s="30" t="s">
        <v>35</v>
      </c>
      <c r="D20" s="30">
        <v>120</v>
      </c>
      <c r="E20" s="26"/>
      <c r="F20" s="23"/>
      <c r="G20" s="29">
        <v>0.18</v>
      </c>
      <c r="H20" s="23">
        <f t="shared" ref="H20" si="1">E20*G20</f>
        <v>0</v>
      </c>
      <c r="I20" s="29">
        <v>0.18</v>
      </c>
      <c r="J20" s="23">
        <f t="shared" ref="J20" si="2">F20*I20</f>
        <v>0</v>
      </c>
      <c r="K20" s="23">
        <f>E20+F20+H20+J20</f>
        <v>0</v>
      </c>
      <c r="L20" s="23">
        <f>D20*K20</f>
        <v>0</v>
      </c>
    </row>
    <row r="21" spans="1:12" ht="102" x14ac:dyDescent="0.2">
      <c r="A21" s="30"/>
      <c r="B21" s="20" t="s">
        <v>43</v>
      </c>
      <c r="C21" s="30"/>
      <c r="D21" s="30"/>
      <c r="E21" s="26"/>
      <c r="F21" s="23"/>
      <c r="G21" s="30"/>
      <c r="H21" s="23"/>
      <c r="I21" s="30"/>
      <c r="J21" s="23"/>
      <c r="K21" s="23"/>
      <c r="L21" s="23"/>
    </row>
    <row r="22" spans="1:12" ht="40.15" customHeight="1" x14ac:dyDescent="0.2">
      <c r="A22" s="50" t="s">
        <v>33</v>
      </c>
      <c r="B22" s="51"/>
      <c r="C22" s="51"/>
      <c r="D22" s="51"/>
      <c r="E22" s="51"/>
      <c r="F22" s="51"/>
      <c r="G22" s="51"/>
      <c r="H22" s="51"/>
      <c r="I22" s="51"/>
      <c r="J22" s="51"/>
      <c r="K22" s="52"/>
      <c r="L22" s="21">
        <f>SUM(L14:L21)</f>
        <v>0</v>
      </c>
    </row>
    <row r="23" spans="1:12" ht="40.15" customHeight="1" x14ac:dyDescent="0.2">
      <c r="A23" s="45" t="s">
        <v>54</v>
      </c>
      <c r="B23" s="46"/>
      <c r="C23" s="46"/>
      <c r="D23" s="46"/>
      <c r="E23" s="46"/>
      <c r="F23" s="46"/>
      <c r="G23" s="46"/>
      <c r="H23" s="46"/>
      <c r="I23" s="46"/>
      <c r="J23" s="46"/>
      <c r="K23" s="46"/>
      <c r="L23" s="47"/>
    </row>
    <row r="24" spans="1:12" x14ac:dyDescent="0.2">
      <c r="A24" s="30">
        <v>2.1</v>
      </c>
      <c r="B24" s="19" t="s">
        <v>45</v>
      </c>
      <c r="C24" s="30" t="s">
        <v>3</v>
      </c>
      <c r="D24" s="30">
        <v>4</v>
      </c>
      <c r="E24" s="26"/>
      <c r="F24" s="26"/>
      <c r="G24" s="29">
        <v>0.18</v>
      </c>
      <c r="H24" s="23">
        <f>E24*G24</f>
        <v>0</v>
      </c>
      <c r="I24" s="29">
        <v>0.18</v>
      </c>
      <c r="J24" s="23">
        <f>F24*I24</f>
        <v>0</v>
      </c>
      <c r="K24" s="23">
        <f>E24+F24+H24+J24</f>
        <v>0</v>
      </c>
      <c r="L24" s="23">
        <f>D24*K24</f>
        <v>0</v>
      </c>
    </row>
    <row r="25" spans="1:12" ht="255" x14ac:dyDescent="0.2">
      <c r="A25" s="30"/>
      <c r="B25" s="20" t="s">
        <v>46</v>
      </c>
      <c r="C25" s="30"/>
      <c r="D25" s="30"/>
      <c r="E25" s="26"/>
      <c r="F25" s="26"/>
      <c r="G25" s="30"/>
      <c r="H25" s="23"/>
      <c r="I25" s="30"/>
      <c r="J25" s="23"/>
      <c r="K25" s="23"/>
      <c r="L25" s="23"/>
    </row>
    <row r="26" spans="1:12" ht="25.5" x14ac:dyDescent="0.2">
      <c r="A26" s="30">
        <v>2.2000000000000002</v>
      </c>
      <c r="B26" s="19" t="s">
        <v>47</v>
      </c>
      <c r="C26" s="30" t="s">
        <v>35</v>
      </c>
      <c r="D26" s="30">
        <v>48</v>
      </c>
      <c r="E26" s="26"/>
      <c r="F26" s="23"/>
      <c r="G26" s="29">
        <v>0.18</v>
      </c>
      <c r="H26" s="23">
        <f>E26*G26</f>
        <v>0</v>
      </c>
      <c r="I26" s="29">
        <v>0.18</v>
      </c>
      <c r="J26" s="23">
        <f>F26*I26</f>
        <v>0</v>
      </c>
      <c r="K26" s="23">
        <f>E26+F26+H26+J26</f>
        <v>0</v>
      </c>
      <c r="L26" s="23">
        <f>D26*K26</f>
        <v>0</v>
      </c>
    </row>
    <row r="27" spans="1:12" ht="102" x14ac:dyDescent="0.2">
      <c r="A27" s="30"/>
      <c r="B27" s="19" t="s">
        <v>48</v>
      </c>
      <c r="C27" s="30"/>
      <c r="D27" s="30"/>
      <c r="E27" s="26"/>
      <c r="F27" s="23"/>
      <c r="G27" s="30"/>
      <c r="H27" s="23"/>
      <c r="I27" s="30"/>
      <c r="J27" s="23"/>
      <c r="K27" s="23"/>
      <c r="L27" s="23"/>
    </row>
    <row r="28" spans="1:12" ht="25.5" x14ac:dyDescent="0.2">
      <c r="A28" s="30">
        <v>2.2999999999999998</v>
      </c>
      <c r="B28" s="19" t="s">
        <v>49</v>
      </c>
      <c r="C28" s="30" t="s">
        <v>35</v>
      </c>
      <c r="D28" s="30">
        <v>48</v>
      </c>
      <c r="E28" s="26"/>
      <c r="F28" s="23"/>
      <c r="G28" s="29">
        <v>0.18</v>
      </c>
      <c r="H28" s="23">
        <f>E28*G28</f>
        <v>0</v>
      </c>
      <c r="I28" s="29">
        <v>0.18</v>
      </c>
      <c r="J28" s="23">
        <f>F28*I28</f>
        <v>0</v>
      </c>
      <c r="K28" s="23">
        <f>E28+F28+H28+J28</f>
        <v>0</v>
      </c>
      <c r="L28" s="23">
        <f>K28*D28</f>
        <v>0</v>
      </c>
    </row>
    <row r="29" spans="1:12" ht="102" x14ac:dyDescent="0.2">
      <c r="A29" s="30"/>
      <c r="B29" s="19" t="s">
        <v>50</v>
      </c>
      <c r="C29" s="30"/>
      <c r="D29" s="30"/>
      <c r="E29" s="26"/>
      <c r="F29" s="23"/>
      <c r="G29" s="30"/>
      <c r="H29" s="23"/>
      <c r="I29" s="30"/>
      <c r="J29" s="23"/>
      <c r="K29" s="23"/>
      <c r="L29" s="23"/>
    </row>
    <row r="30" spans="1:12" ht="25.5" x14ac:dyDescent="0.2">
      <c r="A30" s="30">
        <v>2.4</v>
      </c>
      <c r="B30" s="19" t="s">
        <v>51</v>
      </c>
      <c r="C30" s="30" t="s">
        <v>35</v>
      </c>
      <c r="D30" s="30">
        <v>48</v>
      </c>
      <c r="E30" s="26"/>
      <c r="F30" s="23"/>
      <c r="G30" s="29">
        <v>0.18</v>
      </c>
      <c r="H30" s="23">
        <f>E30*G30</f>
        <v>0</v>
      </c>
      <c r="I30" s="29">
        <v>0.18</v>
      </c>
      <c r="J30" s="23">
        <f>F30*I30</f>
        <v>0</v>
      </c>
      <c r="K30" s="23">
        <f>E30+F30+H30+J30</f>
        <v>0</v>
      </c>
      <c r="L30" s="23">
        <f>D30*K30</f>
        <v>0</v>
      </c>
    </row>
    <row r="31" spans="1:12" ht="102" x14ac:dyDescent="0.2">
      <c r="A31" s="30"/>
      <c r="B31" s="19" t="s">
        <v>52</v>
      </c>
      <c r="C31" s="30"/>
      <c r="D31" s="30"/>
      <c r="E31" s="26"/>
      <c r="F31" s="23"/>
      <c r="G31" s="30"/>
      <c r="H31" s="23"/>
      <c r="I31" s="30"/>
      <c r="J31" s="23"/>
      <c r="K31" s="23"/>
      <c r="L31" s="23"/>
    </row>
    <row r="32" spans="1:12" ht="40.15" customHeight="1" x14ac:dyDescent="0.2">
      <c r="A32" s="49" t="s">
        <v>34</v>
      </c>
      <c r="B32" s="49"/>
      <c r="C32" s="49"/>
      <c r="D32" s="49"/>
      <c r="E32" s="49"/>
      <c r="F32" s="49"/>
      <c r="G32" s="49"/>
      <c r="H32" s="49"/>
      <c r="I32" s="49"/>
      <c r="J32" s="49"/>
      <c r="K32" s="49"/>
      <c r="L32" s="22">
        <f>SUM(L24:L31)</f>
        <v>0</v>
      </c>
    </row>
  </sheetData>
  <mergeCells count="105">
    <mergeCell ref="C20:C21"/>
    <mergeCell ref="D18:D19"/>
    <mergeCell ref="E18:E19"/>
    <mergeCell ref="A22:K22"/>
    <mergeCell ref="G20:G21"/>
    <mergeCell ref="H20:H21"/>
    <mergeCell ref="I20:I21"/>
    <mergeCell ref="A24:A25"/>
    <mergeCell ref="C24:C25"/>
    <mergeCell ref="D20:D21"/>
    <mergeCell ref="E20:E21"/>
    <mergeCell ref="A23:L23"/>
    <mergeCell ref="G24:G25"/>
    <mergeCell ref="H24:H25"/>
    <mergeCell ref="I24:I25"/>
    <mergeCell ref="D24:D25"/>
    <mergeCell ref="E24:E25"/>
    <mergeCell ref="K24:K25"/>
    <mergeCell ref="L24:L25"/>
    <mergeCell ref="F24:F25"/>
    <mergeCell ref="F20:F21"/>
    <mergeCell ref="A20:A21"/>
    <mergeCell ref="I26:I27"/>
    <mergeCell ref="A26:A27"/>
    <mergeCell ref="C26:C27"/>
    <mergeCell ref="A28:A29"/>
    <mergeCell ref="C28:C29"/>
    <mergeCell ref="D26:D27"/>
    <mergeCell ref="E26:E27"/>
    <mergeCell ref="G28:G29"/>
    <mergeCell ref="H28:H29"/>
    <mergeCell ref="I28:I29"/>
    <mergeCell ref="F26:F27"/>
    <mergeCell ref="F28:F29"/>
    <mergeCell ref="A32:K32"/>
    <mergeCell ref="A30:A31"/>
    <mergeCell ref="C30:C31"/>
    <mergeCell ref="D28:D29"/>
    <mergeCell ref="E28:E29"/>
    <mergeCell ref="G30:G31"/>
    <mergeCell ref="H30:H31"/>
    <mergeCell ref="I30:I31"/>
    <mergeCell ref="D30:D31"/>
    <mergeCell ref="E30:E31"/>
    <mergeCell ref="F30:F31"/>
    <mergeCell ref="A16:A17"/>
    <mergeCell ref="C16:C17"/>
    <mergeCell ref="G16:G17"/>
    <mergeCell ref="H16:H17"/>
    <mergeCell ref="I16:I17"/>
    <mergeCell ref="A18:A19"/>
    <mergeCell ref="C18:C19"/>
    <mergeCell ref="D16:D17"/>
    <mergeCell ref="E16:E17"/>
    <mergeCell ref="G18:G19"/>
    <mergeCell ref="H18:H19"/>
    <mergeCell ref="I18:I19"/>
    <mergeCell ref="F16:F17"/>
    <mergeCell ref="F18:F19"/>
    <mergeCell ref="E14:E15"/>
    <mergeCell ref="G14:G15"/>
    <mergeCell ref="H14:H15"/>
    <mergeCell ref="G26:G27"/>
    <mergeCell ref="H26:H27"/>
    <mergeCell ref="A1:A3"/>
    <mergeCell ref="B1:B3"/>
    <mergeCell ref="D1:D3"/>
    <mergeCell ref="A14:A15"/>
    <mergeCell ref="A5:L5"/>
    <mergeCell ref="A6:L6"/>
    <mergeCell ref="E7:L7"/>
    <mergeCell ref="E8:L8"/>
    <mergeCell ref="E9:L9"/>
    <mergeCell ref="A7:D7"/>
    <mergeCell ref="A8:D8"/>
    <mergeCell ref="A9:D9"/>
    <mergeCell ref="A13:L13"/>
    <mergeCell ref="C14:C15"/>
    <mergeCell ref="I14:I15"/>
    <mergeCell ref="D14:D15"/>
    <mergeCell ref="G10:H10"/>
    <mergeCell ref="I10:J10"/>
    <mergeCell ref="F14:F15"/>
    <mergeCell ref="J14:J15"/>
    <mergeCell ref="J24:J25"/>
    <mergeCell ref="K14:K15"/>
    <mergeCell ref="L14:L15"/>
    <mergeCell ref="J16:J17"/>
    <mergeCell ref="K16:K17"/>
    <mergeCell ref="L16:L17"/>
    <mergeCell ref="J18:J19"/>
    <mergeCell ref="K18:K19"/>
    <mergeCell ref="L18:L19"/>
    <mergeCell ref="J20:J21"/>
    <mergeCell ref="K20:K21"/>
    <mergeCell ref="L20:L21"/>
    <mergeCell ref="J26:J27"/>
    <mergeCell ref="K26:K27"/>
    <mergeCell ref="L26:L27"/>
    <mergeCell ref="J28:J29"/>
    <mergeCell ref="K28:K29"/>
    <mergeCell ref="L28:L29"/>
    <mergeCell ref="J30:J31"/>
    <mergeCell ref="K30:K31"/>
    <mergeCell ref="L30:L31"/>
  </mergeCells>
  <pageMargins left="0.17" right="0.17" top="0.52" bottom="0.54" header="0.5" footer="0.5"/>
  <pageSetup paperSize="9" scale="65" fitToHeight="0" orientation="landscape" r:id="rId1"/>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 (21)</vt:lpstr>
      <vt:lpstr>'Report (21)'!Print_Area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Runali</dc:creator>
  <cp:lastModifiedBy>Shubhankar Sinha</cp:lastModifiedBy>
  <cp:lastPrinted>2025-07-02T12:31:10Z</cp:lastPrinted>
  <dcterms:created xsi:type="dcterms:W3CDTF">2025-06-25T06:22:26Z</dcterms:created>
  <dcterms:modified xsi:type="dcterms:W3CDTF">2025-07-23T07:55:33Z</dcterms:modified>
</cp:coreProperties>
</file>