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mc:Choice Requires="x15">
      <x15ac:absPath xmlns:x15ac="http://schemas.microsoft.com/office/spreadsheetml/2010/11/ac" url="C:\Users\Shubhankar Sinha\Downloads\"/>
    </mc:Choice>
  </mc:AlternateContent>
  <bookViews>
    <workbookView xWindow="0" yWindow="0" windowWidth="16635" windowHeight="7590"/>
  </bookViews>
  <sheets>
    <sheet name="Report (23)"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2" l="1"/>
  <c r="H14" i="2"/>
  <c r="J10" i="2"/>
  <c r="H10" i="2"/>
  <c r="K14" i="2" l="1"/>
  <c r="L14" i="2" s="1"/>
  <c r="L16" i="2" s="1"/>
  <c r="K10" i="2"/>
  <c r="L10" i="2" s="1"/>
  <c r="L12" i="2" s="1"/>
</calcChain>
</file>

<file path=xl/sharedStrings.xml><?xml version="1.0" encoding="utf-8"?>
<sst xmlns="http://schemas.openxmlformats.org/spreadsheetml/2006/main" count="47" uniqueCount="41">
  <si>
    <t>SR No</t>
  </si>
  <si>
    <t>Product</t>
  </si>
  <si>
    <t>UOM</t>
  </si>
  <si>
    <t>Nos</t>
  </si>
  <si>
    <t>HPOIL GAS PRIVATE LIMITED
(A Joint Venture of HPCL &amp; OIL)</t>
  </si>
  <si>
    <t>SCHEDULE OF RATES (SOR)</t>
  </si>
  <si>
    <t xml:space="preserve"> Tender Ref. No.: </t>
  </si>
  <si>
    <t>Name of the work:</t>
  </si>
  <si>
    <t>Name of the Bidder:</t>
  </si>
  <si>
    <t>Quantity</t>
  </si>
  <si>
    <t>Ex-works price quoted by the bidder (including packing, forwarding, and GSTon components and raw materials but excluding Inland Transportation to Delivery Location) including cost of Inspection by Third Party Agency,  etc. (wherever applicable)</t>
  </si>
  <si>
    <t>Inland transportation upto Delivery location and other costs incidental to delivery of goods</t>
  </si>
  <si>
    <t>GST (CGST&amp;SGST/UTGST or IGST) on the finished goods excluding inland transportation 
(i.e. on cl. no. 5)</t>
  </si>
  <si>
    <t>GST (CGST&amp;SGST/UTGST or IGST) on inland transportation
  (i.e. on cl. no. 6)</t>
  </si>
  <si>
    <t>Unit FOT site price incl. GST &amp; inland transportaion</t>
  </si>
  <si>
    <t>Total FOT site price incl. all taxes &amp; duties &amp; inland transportaion</t>
  </si>
  <si>
    <t>(INR)</t>
  </si>
  <si>
    <t>%</t>
  </si>
  <si>
    <t xml:space="preserve"> (INR)</t>
  </si>
  <si>
    <t>(1)</t>
  </si>
  <si>
    <t>(2)</t>
  </si>
  <si>
    <t>(3)</t>
  </si>
  <si>
    <t>(4)</t>
  </si>
  <si>
    <t>(5)</t>
  </si>
  <si>
    <t>(6)</t>
  </si>
  <si>
    <t>(7A)</t>
  </si>
  <si>
    <t>(7B)=(5)*(7A)</t>
  </si>
  <si>
    <t>(8A)</t>
  </si>
  <si>
    <t>(8B)=(6)*(8A)</t>
  </si>
  <si>
    <t>(9)= (5)+(6)+(7B)+(8B)</t>
  </si>
  <si>
    <t>(10)= (9) X (4)</t>
  </si>
  <si>
    <t xml:space="preserve">PART A: 3000WL CAPACITY CNG CASCADE </t>
  </si>
  <si>
    <t xml:space="preserve">PART B: 4500WL CAPACITY CNG CASCADE </t>
  </si>
  <si>
    <t>TOTAL AMOUNT OF PART A</t>
  </si>
  <si>
    <t>TOTAL AMOUNT OF PART B</t>
  </si>
  <si>
    <t>CNG Stationary Cascade (3000 WL Capacity)</t>
  </si>
  <si>
    <r>
      <t>Decription :</t>
    </r>
    <r>
      <rPr>
        <sz val="10"/>
        <color theme="1"/>
        <rFont val="Calibri"/>
        <family val="2"/>
        <scheme val="minor"/>
      </rPr>
      <t xml:space="preserve"> Design, Engineering, Manufacturing, Assembly, Supply, Inspection and Testing at works, Transportation, Loading, Unloading at HOGPL store/site in Nagaland GA including mandatory spares and foundation bolts of CNG Storage Cascade with three banking configuration of minimum 3000 WL capacity of sum of total cylinders proposed at 15°C, for filling and storing of CNG at 255 bar(g) at 20°C to 48°C as specified in Technical Specification inclusive of services as stipulated in the tender document.</t>
    </r>
  </si>
  <si>
    <t>CNG Mobile Cascade (4500 WL Capacity)</t>
  </si>
  <si>
    <r>
      <t>Decription :</t>
    </r>
    <r>
      <rPr>
        <sz val="10"/>
        <color theme="1"/>
        <rFont val="Calibri"/>
        <family val="2"/>
        <scheme val="minor"/>
      </rPr>
      <t xml:space="preserve"> Design, Engineering, Manufacturing, Assembly, Supply, Inspection and Testing at works, Transportation, Loading, Unloading at HOGPL store/site in Nagaland GA including mandatory spares and foundation bolts of CNG Storage Cascade with Single banking configuration of minimum 4500 WL capacity of sum of total cylinders proposed at 15°C, for filling and storing of CNG at 255 bar(g) at 20°C to 48°C as specified in Technical Specification inclusive of services as stipulated in the tender document.</t>
    </r>
  </si>
  <si>
    <t>ANNUAL RATE CONTRACT FOR SUPPLY OF TYPE I – 3000 WL AND 4500 WL CAPACITY CNG CASACADE AT NAGALAND GA</t>
  </si>
  <si>
    <t>TENDER NO. HOGPL/2025-26/C&amp;P/008 DATE: 03.07.2025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</si>
</sst>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Times New Roman"/>
      <family val="1"/>
    </font>
    <font>
      <b/>
      <sz val="10"/>
      <color theme="1"/>
      <name val="Calibri"/>
      <family val="2"/>
      <scheme val="minor"/>
    </font>
    <font>
      <sz val="10"/>
      <color theme="1"/>
      <name val="Calibri"/>
      <family val="2"/>
      <scheme val="minor"/>
    </font>
    <font>
      <b/>
      <sz val="10"/>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59999389629810485"/>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cellStyleXfs>
  <cellXfs count="31">
    <xf numFmtId="0" fontId="0" fillId="0" borderId="0" xfId="0"/>
    <xf numFmtId="164" fontId="20" fillId="0" borderId="10" xfId="42" applyFont="1" applyBorder="1" applyAlignment="1" applyProtection="1">
      <alignment horizontal="center" vertical="center" wrapText="1"/>
    </xf>
    <xf numFmtId="164" fontId="22" fillId="0" borderId="10" xfId="42" applyFont="1" applyBorder="1" applyAlignment="1" applyProtection="1">
      <alignment horizontal="center" vertical="center" wrapText="1"/>
    </xf>
    <xf numFmtId="164" fontId="22" fillId="0" borderId="10" xfId="42" quotePrefix="1" applyFont="1" applyBorder="1" applyAlignment="1" applyProtection="1">
      <alignment horizontal="center" vertical="center" wrapText="1"/>
    </xf>
    <xf numFmtId="0" fontId="18" fillId="35" borderId="10" xfId="0" applyFont="1" applyFill="1" applyBorder="1" applyAlignment="1" applyProtection="1">
      <alignment horizontal="center" vertical="center" wrapText="1"/>
      <protection locked="0"/>
    </xf>
    <xf numFmtId="0" fontId="18" fillId="36" borderId="10" xfId="0" applyFont="1" applyFill="1" applyBorder="1" applyAlignment="1" applyProtection="1">
      <alignment horizontal="center" vertical="center" wrapText="1"/>
    </xf>
    <xf numFmtId="0" fontId="0" fillId="33" borderId="0" xfId="0" applyFill="1" applyProtection="1"/>
    <xf numFmtId="0" fontId="0" fillId="34" borderId="0" xfId="0" applyFill="1" applyProtection="1"/>
    <xf numFmtId="0" fontId="18" fillId="0" borderId="10" xfId="0" applyFont="1" applyBorder="1" applyAlignment="1" applyProtection="1">
      <alignment horizontal="center" vertical="center"/>
    </xf>
    <xf numFmtId="0" fontId="18" fillId="0" borderId="10" xfId="0" applyFont="1" applyBorder="1" applyAlignment="1" applyProtection="1">
      <alignment horizontal="center" vertical="center" wrapText="1"/>
    </xf>
    <xf numFmtId="0" fontId="19" fillId="33" borderId="0" xfId="0" applyFont="1" applyFill="1" applyAlignment="1" applyProtection="1">
      <alignment vertical="center"/>
    </xf>
    <xf numFmtId="0" fontId="19" fillId="34" borderId="0" xfId="0" applyFont="1" applyFill="1" applyAlignment="1" applyProtection="1">
      <alignment vertical="center"/>
    </xf>
    <xf numFmtId="0" fontId="20" fillId="0" borderId="10"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1" fillId="0" borderId="0" xfId="0" applyFont="1" applyProtection="1"/>
    <xf numFmtId="0" fontId="22" fillId="0" borderId="10" xfId="0" applyFont="1" applyBorder="1" applyAlignment="1" applyProtection="1">
      <alignment horizontal="center" vertical="center" wrapText="1"/>
    </xf>
    <xf numFmtId="0" fontId="22" fillId="0" borderId="10" xfId="0" quotePrefix="1" applyFont="1" applyBorder="1" applyAlignment="1" applyProtection="1">
      <alignment horizontal="center" vertical="center" wrapText="1"/>
    </xf>
    <xf numFmtId="0" fontId="22" fillId="0" borderId="11" xfId="0" quotePrefix="1" applyFont="1" applyBorder="1" applyAlignment="1" applyProtection="1">
      <alignment horizontal="center" vertical="center" wrapText="1"/>
    </xf>
    <xf numFmtId="0" fontId="22" fillId="0" borderId="12" xfId="0" quotePrefix="1" applyFont="1" applyBorder="1" applyAlignment="1" applyProtection="1">
      <alignment horizontal="center" vertical="center" wrapText="1"/>
    </xf>
    <xf numFmtId="0" fontId="22" fillId="0" borderId="13" xfId="0" quotePrefix="1"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0" fillId="0" borderId="10" xfId="0" applyFont="1" applyBorder="1" applyAlignment="1" applyProtection="1">
      <alignment horizontal="left" vertical="center" wrapText="1"/>
    </xf>
    <xf numFmtId="164" fontId="21" fillId="0" borderId="10" xfId="42"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0" fillId="0" borderId="10" xfId="0" applyFont="1" applyBorder="1" applyAlignment="1" applyProtection="1">
      <alignment horizontal="right" vertical="center" wrapText="1"/>
    </xf>
    <xf numFmtId="164" fontId="21" fillId="0" borderId="13" xfId="42" applyFont="1" applyBorder="1" applyAlignment="1" applyProtection="1">
      <alignment horizontal="center" vertical="center" wrapText="1"/>
    </xf>
    <xf numFmtId="0" fontId="0" fillId="0" borderId="0" xfId="0" applyProtection="1"/>
    <xf numFmtId="164" fontId="0" fillId="0" borderId="0" xfId="42" applyFont="1" applyProtection="1"/>
    <xf numFmtId="164" fontId="21" fillId="35" borderId="10" xfId="42" applyFont="1" applyFill="1" applyBorder="1" applyAlignment="1" applyProtection="1">
      <alignment horizontal="center" vertical="center" wrapText="1"/>
      <protection locked="0"/>
    </xf>
    <xf numFmtId="9" fontId="21" fillId="35" borderId="10" xfId="0" applyNumberFormat="1" applyFont="1" applyFill="1" applyBorder="1" applyAlignment="1" applyProtection="1">
      <alignment horizontal="center" vertical="center" wrapText="1"/>
      <protection locked="0"/>
    </xf>
    <xf numFmtId="0" fontId="21" fillId="35" borderId="10" xfId="0" applyFont="1" applyFill="1" applyBorder="1" applyAlignment="1" applyProtection="1">
      <alignment horizontal="center" vertical="center"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no"?><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6754</xdr:colOff>
      <xdr:row>0</xdr:row>
      <xdr:rowOff>24423</xdr:rowOff>
    </xdr:from>
    <xdr:to>
      <xdr:col>1</xdr:col>
      <xdr:colOff>254531</xdr:colOff>
      <xdr:row>0</xdr:row>
      <xdr:rowOff>793751</xdr:rowOff>
    </xdr:to>
    <xdr:pic>
      <xdr:nvPicPr>
        <xdr:cNvPr id="2" name="Picture 1">
          <a:extLst>
            <a:ext uri="{FF2B5EF4-FFF2-40B4-BE49-F238E27FC236}">
              <a16:creationId xmlns:a16="http://schemas.microsoft.com/office/drawing/2014/main" id="{109BCFC7-3F7C-46EA-8B56-D65012DC56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 y="24423"/>
          <a:ext cx="882777" cy="769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
  <sheetViews>
    <sheetView showGridLines="0" tabSelected="1" zoomScale="78" zoomScaleNormal="78" workbookViewId="0">
      <selection activeCell="I14" sqref="I14:I15"/>
    </sheetView>
  </sheetViews>
  <sheetFormatPr defaultRowHeight="15" x14ac:dyDescent="0.25"/>
  <cols>
    <col min="1" max="1" customWidth="true" style="26" width="9.5703125" collapsed="false"/>
    <col min="2" max="2" customWidth="true" style="26" width="60.7109375" collapsed="false"/>
    <col min="3" max="3" customWidth="true" style="26" width="9.7109375" collapsed="false"/>
    <col min="4" max="4" customWidth="true" style="26" width="11.5703125" collapsed="false"/>
    <col min="5" max="5" customWidth="true" style="27" width="22.42578125" collapsed="false"/>
    <col min="6" max="6" bestFit="true" customWidth="true" style="27" width="14.85546875" collapsed="false"/>
    <col min="7" max="7" bestFit="true" customWidth="true" style="26" width="10.7109375" collapsed="false"/>
    <col min="8" max="8" customWidth="true" style="27" width="13.5703125" collapsed="false"/>
    <col min="9" max="9" bestFit="true" customWidth="true" style="26" width="8.7109375" collapsed="false"/>
    <col min="10" max="10" customWidth="true" style="27" width="12.85546875" collapsed="false"/>
    <col min="11" max="11" customWidth="true" style="27" width="17.42578125" collapsed="false"/>
    <col min="12" max="12" customWidth="true" style="27" width="17.7109375" collapsed="false"/>
    <col min="13" max="16384" style="26" width="9.140625" collapsed="false"/>
  </cols>
  <sheetData>
    <row r="1" spans="1:42" s="7" customFormat="1" ht="63" customHeight="1" x14ac:dyDescent="0.25">
      <c r="A1" s="5" t="s">
        <v>4</v>
      </c>
      <c r="B1" s="5"/>
      <c r="C1" s="5"/>
      <c r="D1" s="5"/>
      <c r="E1" s="5"/>
      <c r="F1" s="5"/>
      <c r="G1" s="5"/>
      <c r="H1" s="5"/>
      <c r="I1" s="5"/>
      <c r="J1" s="5"/>
      <c r="K1" s="5"/>
      <c r="L1" s="5"/>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row>
    <row r="2" spans="1:42" s="7" customFormat="1" ht="24" customHeight="1" x14ac:dyDescent="0.25">
      <c r="A2" s="8" t="s">
        <v>5</v>
      </c>
      <c r="B2" s="8"/>
      <c r="C2" s="8"/>
      <c r="D2" s="8"/>
      <c r="E2" s="8"/>
      <c r="F2" s="8"/>
      <c r="G2" s="8"/>
      <c r="H2" s="8"/>
      <c r="I2" s="8"/>
      <c r="J2" s="8"/>
      <c r="K2" s="8"/>
      <c r="L2" s="8"/>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row>
    <row r="3" spans="1:42" s="11" customFormat="1" ht="28.5" customHeight="1" x14ac:dyDescent="0.25">
      <c r="A3" s="9" t="s">
        <v>6</v>
      </c>
      <c r="B3" s="9"/>
      <c r="C3" s="9"/>
      <c r="D3" s="9"/>
      <c r="E3" s="9" t="s">
        <v>40</v>
      </c>
      <c r="F3" s="9"/>
      <c r="G3" s="9"/>
      <c r="H3" s="9"/>
      <c r="I3" s="9"/>
      <c r="J3" s="9"/>
      <c r="K3" s="9"/>
      <c r="L3" s="9"/>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row>
    <row r="4" spans="1:42" s="11" customFormat="1" ht="37.15" customHeight="1" x14ac:dyDescent="0.25">
      <c r="A4" s="9" t="s">
        <v>7</v>
      </c>
      <c r="B4" s="9"/>
      <c r="C4" s="9"/>
      <c r="D4" s="9"/>
      <c r="E4" s="9" t="s">
        <v>39</v>
      </c>
      <c r="F4" s="9"/>
      <c r="G4" s="9"/>
      <c r="H4" s="9"/>
      <c r="I4" s="9"/>
      <c r="J4" s="9"/>
      <c r="K4" s="9"/>
      <c r="L4" s="9"/>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1:42" s="11" customFormat="1" ht="37.15" customHeight="1" x14ac:dyDescent="0.25">
      <c r="A5" s="9" t="s">
        <v>8</v>
      </c>
      <c r="B5" s="9"/>
      <c r="C5" s="9"/>
      <c r="D5" s="9"/>
      <c r="E5" s="4"/>
      <c r="F5" s="4"/>
      <c r="G5" s="4"/>
      <c r="H5" s="4"/>
      <c r="I5" s="4"/>
      <c r="J5" s="4"/>
      <c r="K5" s="4"/>
      <c r="L5" s="4"/>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s="14" customFormat="1" ht="164.25" customHeight="1" x14ac:dyDescent="0.2">
      <c r="A6" s="12" t="s">
        <v>0</v>
      </c>
      <c r="B6" s="12" t="s">
        <v>1</v>
      </c>
      <c r="C6" s="12" t="s">
        <v>2</v>
      </c>
      <c r="D6" s="12" t="s">
        <v>9</v>
      </c>
      <c r="E6" s="1" t="s">
        <v>10</v>
      </c>
      <c r="F6" s="1" t="s">
        <v>11</v>
      </c>
      <c r="G6" s="13" t="s">
        <v>12</v>
      </c>
      <c r="H6" s="13"/>
      <c r="I6" s="13" t="s">
        <v>13</v>
      </c>
      <c r="J6" s="13"/>
      <c r="K6" s="1" t="s">
        <v>14</v>
      </c>
      <c r="L6" s="1" t="s">
        <v>15</v>
      </c>
    </row>
    <row r="7" spans="1:42" s="14" customFormat="1" ht="12.75" x14ac:dyDescent="0.2">
      <c r="A7" s="12"/>
      <c r="B7" s="12"/>
      <c r="C7" s="12"/>
      <c r="D7" s="12"/>
      <c r="E7" s="2" t="s">
        <v>16</v>
      </c>
      <c r="F7" s="2" t="s">
        <v>16</v>
      </c>
      <c r="G7" s="15" t="s">
        <v>17</v>
      </c>
      <c r="H7" s="2" t="s">
        <v>18</v>
      </c>
      <c r="I7" s="15" t="s">
        <v>17</v>
      </c>
      <c r="J7" s="2" t="s">
        <v>16</v>
      </c>
      <c r="K7" s="2" t="s">
        <v>16</v>
      </c>
      <c r="L7" s="2" t="s">
        <v>16</v>
      </c>
    </row>
    <row r="8" spans="1:42" s="14" customFormat="1" ht="31.5" customHeight="1" x14ac:dyDescent="0.2">
      <c r="A8" s="16" t="s">
        <v>19</v>
      </c>
      <c r="B8" s="16" t="s">
        <v>20</v>
      </c>
      <c r="C8" s="16" t="s">
        <v>21</v>
      </c>
      <c r="D8" s="15" t="s">
        <v>22</v>
      </c>
      <c r="E8" s="2" t="s">
        <v>23</v>
      </c>
      <c r="F8" s="3" t="s">
        <v>24</v>
      </c>
      <c r="G8" s="15" t="s">
        <v>25</v>
      </c>
      <c r="H8" s="2" t="s">
        <v>26</v>
      </c>
      <c r="I8" s="15" t="s">
        <v>27</v>
      </c>
      <c r="J8" s="2" t="s">
        <v>28</v>
      </c>
      <c r="K8" s="2" t="s">
        <v>29</v>
      </c>
      <c r="L8" s="2" t="s">
        <v>30</v>
      </c>
    </row>
    <row r="9" spans="1:42" s="14" customFormat="1" ht="24.75" customHeight="1" x14ac:dyDescent="0.2">
      <c r="A9" s="17" t="s">
        <v>31</v>
      </c>
      <c r="B9" s="18"/>
      <c r="C9" s="18"/>
      <c r="D9" s="18"/>
      <c r="E9" s="18"/>
      <c r="F9" s="18"/>
      <c r="G9" s="18"/>
      <c r="H9" s="18"/>
      <c r="I9" s="18"/>
      <c r="J9" s="18"/>
      <c r="K9" s="18"/>
      <c r="L9" s="19"/>
    </row>
    <row r="10" spans="1:42" s="14" customFormat="1" ht="12.75" x14ac:dyDescent="0.2">
      <c r="A10" s="20">
        <v>1</v>
      </c>
      <c r="B10" s="21" t="s">
        <v>35</v>
      </c>
      <c r="C10" s="20" t="s">
        <v>3</v>
      </c>
      <c r="D10" s="20">
        <v>10</v>
      </c>
      <c r="E10" s="28"/>
      <c r="F10" s="28"/>
      <c r="G10" s="29"/>
      <c r="H10" s="22">
        <f>E10*G10</f>
        <v>0</v>
      </c>
      <c r="I10" s="29"/>
      <c r="J10" s="22">
        <f>F10*I10</f>
        <v>0</v>
      </c>
      <c r="K10" s="22">
        <f>E10+F10+H10+J10</f>
        <v>0</v>
      </c>
      <c r="L10" s="22">
        <f>K10*D10</f>
        <v>0</v>
      </c>
    </row>
    <row r="11" spans="1:42" s="14" customFormat="1" ht="102" x14ac:dyDescent="0.2">
      <c r="A11" s="20"/>
      <c r="B11" s="21" t="s">
        <v>36</v>
      </c>
      <c r="C11" s="20"/>
      <c r="D11" s="20"/>
      <c r="E11" s="28"/>
      <c r="F11" s="28"/>
      <c r="G11" s="30"/>
      <c r="H11" s="22"/>
      <c r="I11" s="30"/>
      <c r="J11" s="22"/>
      <c r="K11" s="22"/>
      <c r="L11" s="22"/>
    </row>
    <row r="12" spans="1:42" s="14" customFormat="1" ht="24.6" customHeight="1" x14ac:dyDescent="0.2">
      <c r="A12" s="23"/>
      <c r="B12" s="24" t="s">
        <v>33</v>
      </c>
      <c r="C12" s="24"/>
      <c r="D12" s="24"/>
      <c r="E12" s="24"/>
      <c r="F12" s="24"/>
      <c r="G12" s="24"/>
      <c r="H12" s="24"/>
      <c r="I12" s="24"/>
      <c r="J12" s="24"/>
      <c r="K12" s="24"/>
      <c r="L12" s="25">
        <f>L10</f>
        <v>0</v>
      </c>
    </row>
    <row r="13" spans="1:42" s="14" customFormat="1" ht="31.5" customHeight="1" x14ac:dyDescent="0.2">
      <c r="A13" s="17" t="s">
        <v>32</v>
      </c>
      <c r="B13" s="18"/>
      <c r="C13" s="18"/>
      <c r="D13" s="18"/>
      <c r="E13" s="18"/>
      <c r="F13" s="18"/>
      <c r="G13" s="18"/>
      <c r="H13" s="18"/>
      <c r="I13" s="18"/>
      <c r="J13" s="18"/>
      <c r="K13" s="18"/>
      <c r="L13" s="19"/>
    </row>
    <row r="14" spans="1:42" s="14" customFormat="1" ht="12.75" x14ac:dyDescent="0.2">
      <c r="A14" s="20">
        <v>2</v>
      </c>
      <c r="B14" s="21" t="s">
        <v>37</v>
      </c>
      <c r="C14" s="20" t="s">
        <v>3</v>
      </c>
      <c r="D14" s="20">
        <v>4</v>
      </c>
      <c r="E14" s="28"/>
      <c r="F14" s="28"/>
      <c r="G14" s="29"/>
      <c r="H14" s="22">
        <f>E14*G14</f>
        <v>0</v>
      </c>
      <c r="I14" s="29"/>
      <c r="J14" s="22">
        <f>F14*I14</f>
        <v>0</v>
      </c>
      <c r="K14" s="22">
        <f>E14+F14+H14+J14</f>
        <v>0</v>
      </c>
      <c r="L14" s="22">
        <f>K14*D14</f>
        <v>0</v>
      </c>
    </row>
    <row r="15" spans="1:42" s="14" customFormat="1" ht="102" x14ac:dyDescent="0.2">
      <c r="A15" s="20"/>
      <c r="B15" s="21" t="s">
        <v>38</v>
      </c>
      <c r="C15" s="20"/>
      <c r="D15" s="20"/>
      <c r="E15" s="28"/>
      <c r="F15" s="28"/>
      <c r="G15" s="30"/>
      <c r="H15" s="22"/>
      <c r="I15" s="30"/>
      <c r="J15" s="22"/>
      <c r="K15" s="22"/>
      <c r="L15" s="22"/>
    </row>
    <row r="16" spans="1:42" s="14" customFormat="1" ht="24.6" customHeight="1" x14ac:dyDescent="0.2">
      <c r="A16" s="23"/>
      <c r="B16" s="24" t="s">
        <v>34</v>
      </c>
      <c r="C16" s="24"/>
      <c r="D16" s="24"/>
      <c r="E16" s="24"/>
      <c r="F16" s="24"/>
      <c r="G16" s="24"/>
      <c r="H16" s="24"/>
      <c r="I16" s="24"/>
      <c r="J16" s="24"/>
      <c r="K16" s="24"/>
      <c r="L16" s="25">
        <f>L14</f>
        <v>0</v>
      </c>
    </row>
  </sheetData>
  <sheetProtection password="A524" sheet="true" scenarios="true" objects="true"/>
  <mergeCells count="36">
    <mergeCell ref="A1:L1"/>
    <mergeCell ref="A2:L2"/>
    <mergeCell ref="A3:D3"/>
    <mergeCell ref="E3:L3"/>
    <mergeCell ref="A4:D4"/>
    <mergeCell ref="E4:L4"/>
    <mergeCell ref="A5:D5"/>
    <mergeCell ref="E5:L5"/>
    <mergeCell ref="G6:H6"/>
    <mergeCell ref="I6:J6"/>
    <mergeCell ref="J10:J11"/>
    <mergeCell ref="L10:L11"/>
    <mergeCell ref="B16:K16"/>
    <mergeCell ref="A14:A15"/>
    <mergeCell ref="C14:C15"/>
    <mergeCell ref="F10:F11"/>
    <mergeCell ref="D14:D15"/>
    <mergeCell ref="E14:E15"/>
    <mergeCell ref="G14:G15"/>
    <mergeCell ref="H14:H15"/>
    <mergeCell ref="I14:I15"/>
    <mergeCell ref="J14:J15"/>
    <mergeCell ref="G10:G11"/>
    <mergeCell ref="H10:H11"/>
    <mergeCell ref="I10:I11"/>
    <mergeCell ref="A10:A11"/>
    <mergeCell ref="C10:C11"/>
    <mergeCell ref="D10:D11"/>
    <mergeCell ref="L14:L15"/>
    <mergeCell ref="A9:L9"/>
    <mergeCell ref="A13:L13"/>
    <mergeCell ref="B12:K12"/>
    <mergeCell ref="F14:F15"/>
    <mergeCell ref="K10:K11"/>
    <mergeCell ref="K14:K15"/>
    <mergeCell ref="E10:E11"/>
  </mergeCells>
  <pageMargins left="0.75" right="0.75" top="1" bottom="1" header="0.5" footer="0.5"/>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2025-06-27T07:44:50Z</dcterms:created>
  <dc:creator>Runali</dc:creator>
  <cp:lastModifiedBy>Shubhankar Sinha</cp:lastModifiedBy>
  <cp:lastPrinted>2025-07-03T01:23:50Z</cp:lastPrinted>
  <dcterms:modified xsi:type="dcterms:W3CDTF">2025-07-03T01:24:55Z</dcterms:modified>
</cp:coreProperties>
</file>